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Mappatura" sheetId="1" r:id="rId1"/>
    <sheet name="Calcolo VCR" sheetId="2" r:id="rId2"/>
  </sheets>
  <definedNames/>
  <calcPr fullCalcOnLoad="1"/>
</workbook>
</file>

<file path=xl/sharedStrings.xml><?xml version="1.0" encoding="utf-8"?>
<sst xmlns="http://schemas.openxmlformats.org/spreadsheetml/2006/main" count="181" uniqueCount="128">
  <si>
    <t>PROCESSI ANALIZZATI</t>
  </si>
  <si>
    <t>NUMERO DEL PROCESSO ANALIZZATO PER U/O - SETTORE - UFFICIO</t>
  </si>
  <si>
    <t>SETTORE - UFFICIO - REFERENTE</t>
  </si>
  <si>
    <t>AREA DI RISCHIO</t>
  </si>
  <si>
    <t>ATTIVITA' O PROCESSO</t>
  </si>
  <si>
    <t>ESEMPLIFICAZIONE DEL RISCHIO</t>
  </si>
  <si>
    <t>DOVE SI CONCRETIZZA L'EVENTO</t>
  </si>
  <si>
    <t>MISURE PER LA PREVENZIONE DEL RISCHIO PREVISTE DAL PTPCT</t>
  </si>
  <si>
    <t>PROBABILITA' (P)</t>
  </si>
  <si>
    <t>IMPATTO (I)</t>
  </si>
  <si>
    <t>VALUTAZIONE DEL RISCHIO CORRUZIONE (VCR in base 5)</t>
  </si>
  <si>
    <t xml:space="preserve">Macrostruttura 2 – Settore E2 – Economato e Gare – MARZIA SANVITALE </t>
  </si>
  <si>
    <t>B</t>
  </si>
  <si>
    <t>Procedimenti  di affidamento, gestione e liquidazione di spesa per servizi.</t>
  </si>
  <si>
    <t>Applicazione della normativa vigente</t>
  </si>
  <si>
    <t>ESTERNO</t>
  </si>
  <si>
    <t>ROTAZIONE DEL PERSONALE</t>
  </si>
  <si>
    <t>Macrostruttura 1 – Settore E1 – SPRAR Inclusione – Pronto Intervento sociale – FRANCESCO BRESCIA FEDERICA ZORZI</t>
  </si>
  <si>
    <t>D</t>
  </si>
  <si>
    <t xml:space="preserve">Procedimento di assegnazione contributi particolari.  </t>
  </si>
  <si>
    <t>Impedire il fenomeno delle raccomandazioni e del clientelarismo</t>
  </si>
  <si>
    <t>VERIFICHE E CONTROLLI A CAMPIONE, ROTAZIOMNE DEL PERSONALE</t>
  </si>
  <si>
    <t>Macrostruttura 2 – Settore A2 – Gestione amministrativa del personale – MARZIA SANVITALE</t>
  </si>
  <si>
    <t>C</t>
  </si>
  <si>
    <t>Procedimenti amministrativi in genere (rilascio attestati, certificazioni, ecc.)</t>
  </si>
  <si>
    <t>VERIFICHE E CONTROLLI A CAMPIONE</t>
  </si>
  <si>
    <t xml:space="preserve"> Gestione procedure tecnico-amministrative</t>
  </si>
  <si>
    <t xml:space="preserve">Garantire il rispetto delle procedure e dei requisiti normativi </t>
  </si>
  <si>
    <t>Macrostruttura 1 – Settore D1 – Filiale tutela amministrativa e sociale per minori – FRANCESCO BRESCIA DONATELLA MUCCIARELLI</t>
  </si>
  <si>
    <t>F</t>
  </si>
  <si>
    <t>indagini e relazioni per Tribunale minorenni</t>
  </si>
  <si>
    <t>Macrostruttura 1 – Settore A1 – Gestione servizi esterni di assistenza alla persona e alla famiglia – FRANCESCO BRESCIA ANNARITA NATALE</t>
  </si>
  <si>
    <t>affidamento assistenze operatori home care premium</t>
  </si>
  <si>
    <t>Macrostruttura 2 – Settore C2 – Filiale Contabilità generale e stipendi – MARZIA SANVITALE MARIANGELA SCANNELLA</t>
  </si>
  <si>
    <t>Procedimenti amministrativi connessi e redazione provvedimenti amministrativi (transazioni, impegni di spesa, liquidazioni, riconoscimento debiti, ecc.).</t>
  </si>
  <si>
    <t>Gestione delle entrate</t>
  </si>
  <si>
    <t>INTERNO</t>
  </si>
  <si>
    <t>RISPETTO DELLA TEMPISTICA, ROTAZIONE DEL PERSONALE</t>
  </si>
  <si>
    <t>Gestione delle uscite</t>
  </si>
  <si>
    <t>INTERNO/ESTERNO</t>
  </si>
  <si>
    <t xml:space="preserve">A </t>
  </si>
  <si>
    <t>Reclutamento di personale a tempo determinato o indeterminato</t>
  </si>
  <si>
    <t xml:space="preserve">Previsioni di requisiti di accesso “personalizzati” ed insufficienza di meccanismi oggettivi e trasparenti idonei a verificare il possesso dei requisiti attitudinali e professionali richiesti in relazione alla posizione da ricoprire allo scopo di reclutare candidati particolari; </t>
  </si>
  <si>
    <t>Previsione della presenza di tutti i responsabili di settore per la formulazione del bando, anche se la responsabilità del procedimento o del processo è affidata ad un unico responsabile. Tale procedura deve risultare da apposito verbale. Qualora si trattasse di procedura per reclutamento di dirigente è esclusa la presenza del dipendente incaricato a tempo determinato di funzione dirigenziale del Settore interessato.</t>
  </si>
  <si>
    <t>Reclutamento di candidati particolari;</t>
  </si>
  <si>
    <t>Macrostruttura 3 – Settore C3 – Filiale organizzazione asili nido – MARIA RUGGIERI</t>
  </si>
  <si>
    <t>Bandi per asili nido</t>
  </si>
  <si>
    <t>impedire il fenomeno delle raccomandazioni e del clientelarismo</t>
  </si>
  <si>
    <t>Previsione della presenza di tutti i responsabili di settore per la formulazione del bando, anche se la responsabilità del procedimento o del processo è affidata ad un unico responsabile. Tale procedura deve risultare da apposito verbale.</t>
  </si>
  <si>
    <t>Macrostruttura 3 – Settore C3 – Filiale organizzazione strutture residenziali e semiresidenziali per minori – MARIA RUGGIERI</t>
  </si>
  <si>
    <t>Inserimento minori in Comunità socioeducativa</t>
  </si>
  <si>
    <t>Progressioni in carriera del personale (progressioni orizzontali)</t>
  </si>
  <si>
    <t>Progressioni economiche o di
carriera accordate
illegittimamente allo scopo di
agevolare dipendenti/candidati
particolari;</t>
  </si>
  <si>
    <t xml:space="preserve">Previsione di obbligatoria consultazione del fascicolo personale al fine di consentire la valutazione
complessiva del dipendente anche dal punto di vista comportamentale, per far acquisire rilievo alle situazioni in cui sono state irrogate sanzioni
disciplinari nell’anno interessato a carico di un soggetto, in relazione alla tipologia di illecito ed alla gravità  della sanzione irrogata.
</t>
  </si>
  <si>
    <t>Macrostruttura 2 – Settore D2 – Contabilità filiali – MARZIA SANVITALE ANGELA DI GIANNANTONIO</t>
  </si>
  <si>
    <t>Pagamento lampade votive cimitero</t>
  </si>
  <si>
    <t xml:space="preserve">Bandi di gara: Definizione dell'oggetto dell'affidamento
</t>
  </si>
  <si>
    <r>
      <t xml:space="preserve">Fuga di notizie circa le procedure di gara ancora non pubblicate che anticipano solo ad alcuni operatori economici la volontà di bandire determinate gare o i contenuti della documentazione di gara;  uso distorto del criterio dell'offerta economicamente vantaggiosa  Definizione dei requisiti di
</t>
    </r>
    <r>
      <rPr>
        <sz val="7"/>
        <color indexed="8"/>
        <rFont val="Calibri"/>
        <family val="2"/>
      </rPr>
      <t xml:space="preserve">accesso alla gara e, in
particolare, dei requisiti tecnicoeconomici
dei concorrenti al
fine di favorire un’impresa (es.:
clausole dei bandi che
stabiliscono requisiti di
qualificazione); </t>
    </r>
  </si>
  <si>
    <t xml:space="preserve">Verifica del dirigente della completezza e funzionalità dell’opera Divieto di richiesta ai concorrenti di requisiti di qualificazione diversi ed ulteriori rispetto a quelli previsti dal D.Lgs163/2006 non giustificati da congrua motivazione Condivisione sistema di pesatura tra più soggetti (almeno un tecnico ed un amministrativo) risultante da apposito verbale </t>
  </si>
  <si>
    <t xml:space="preserve">Area di rischio: </t>
  </si>
  <si>
    <t>1. Valutazione della probabilità</t>
  </si>
  <si>
    <t xml:space="preserve">Macrostruttura 2 – Referente M.Sanvitale </t>
  </si>
  <si>
    <t>Macrostruttura 1 – Referente F.Brescia</t>
  </si>
  <si>
    <t>Macrostruttura 3 – Referente M.Ruggieri</t>
  </si>
  <si>
    <t>Criterio/ Processo</t>
  </si>
  <si>
    <t>Criterio a): discrezionalità</t>
  </si>
  <si>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</si>
  <si>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</si>
  <si>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</si>
  <si>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</si>
  <si>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</si>
  <si>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</si>
  <si>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Criterio b) : rilevanza esterna</t>
  </si>
  <si>
    <t>Il processo produce effetti diretti all'esterno dell'amministrazione di riferimento?</t>
  </si>
  <si>
    <t>No, ha come destinatario finale un ufficio interno = 2</t>
  </si>
  <si>
    <t>Si, il risultato del processo è rivolto direttamente ad utenti esterni = 5</t>
  </si>
  <si>
    <t>Criterio c) :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</si>
  <si>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</si>
  <si>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</si>
  <si>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</si>
  <si>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</si>
  <si>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d):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</si>
  <si>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</si>
  <si>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</si>
  <si>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</si>
  <si>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</si>
  <si>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Criterio e) : frazionabilità del processo</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</si>
  <si>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</si>
  <si>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</si>
  <si>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</si>
  <si>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Criterio f) : controlli</t>
  </si>
  <si>
    <t>Anche sulla base dell'esperienza pregressa, il tipo di controllo applicato sul processo è adeguato a neutralizzare il rischio?</t>
  </si>
  <si>
    <t>No, il rischio rimane indifferente = 5</t>
  </si>
  <si>
    <t>Si, ma in minima parte = 4</t>
  </si>
  <si>
    <t>Si, per una percentuale approssimativa del 50% = 3</t>
  </si>
  <si>
    <t>Si, è molto efficace = 2</t>
  </si>
  <si>
    <t>Si, costituisce un efficace strumento di neutralizzazione = 1</t>
  </si>
  <si>
    <t>Valore stimato della probabilità (a+b+c+d+e+f)/6</t>
  </si>
  <si>
    <t>0 = nessuna probabilità; 1 = improbabile; 2 = poco probabile; 3 = probabile; 4 = molto probabile; 5 = altamente probabile.</t>
  </si>
  <si>
    <t>2. Valutazione dell'impatto</t>
  </si>
  <si>
    <t>Macrostruttura 2 – Referente M.Sanvitale</t>
  </si>
  <si>
    <t>Criterio/Processo</t>
  </si>
  <si>
    <t>Criterio g): impatto organizzativo</t>
  </si>
  <si>
    <t>Rispetto al totale delle persone impiegato nel singolo servizio (unità organizzativa semplice) competente a svolgere il processo (o la fase di processo di competenza della p.a.) nell'ambito della singola p.a., quale percentuale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</si>
  <si>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</si>
  <si>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</si>
  <si>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</si>
  <si>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lo 80% = 4</t>
  </si>
  <si>
    <t>fino a circa il 100% = 5</t>
  </si>
  <si>
    <t>Criterio h): impatto economico</t>
  </si>
  <si>
    <t>Nel corso degli ultimi 5 anni sono state pronunciate sentenze della Corte dei Conti a carico di dipendenti (dirigenti e dipendenti) della p.a. di riferimento o sono state pronunciate sentenze di risarcimento del danno nei confronti della p.a. di riferimento per la medesima tipologia di evento o di tipologie analoghe?</t>
  </si>
  <si>
    <t>Criterio i): impatto reputazionale</t>
  </si>
  <si>
    <t>Nel corso degli ultimi 5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</si>
  <si>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</si>
  <si>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</si>
  <si>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</si>
  <si>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</si>
  <si>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</si>
  <si>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</si>
  <si>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Criterio l): impatto sull'immagine</t>
  </si>
  <si>
    <t>A quale livello può collocarsi il rischio dell'evento (livello apicale, livello intermedio o livello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</si>
  <si>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</si>
  <si>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</si>
  <si>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</si>
  <si>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</si>
  <si>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</si>
  <si>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dell’impatto(g+h+i+l)/4</t>
  </si>
  <si>
    <t>3. Valutazione complessiva del rischio</t>
  </si>
</sst>
</file>

<file path=xl/styles.xml><?xml version="1.0" encoding="utf-8"?>
<styleSheet xmlns="http://schemas.openxmlformats.org/spreadsheetml/2006/main">
  <numFmts count="2">
    <numFmt numFmtId="164" formatCode="GENERAL"/>
    <numFmt numFmtId="165" formatCode="0.00"/>
  </numFmts>
  <fonts count="8">
    <font>
      <sz val="10"/>
      <name val="Arial"/>
      <family val="2"/>
    </font>
    <font>
      <sz val="11"/>
      <color indexed="8"/>
      <name val="Calibri"/>
      <family val="2"/>
    </font>
    <font>
      <b/>
      <sz val="7"/>
      <color indexed="8"/>
      <name val="Arial"/>
      <family val="2"/>
    </font>
    <font>
      <sz val="7"/>
      <color indexed="8"/>
      <name val="Arial"/>
      <family val="2"/>
    </font>
    <font>
      <sz val="10"/>
      <color indexed="8"/>
      <name val="Calibri"/>
      <family val="2"/>
    </font>
    <font>
      <sz val="7"/>
      <color indexed="8"/>
      <name val="Calibri"/>
      <family val="2"/>
    </font>
    <font>
      <b/>
      <sz val="10"/>
      <color indexed="8"/>
      <name val="Calibri"/>
      <family val="2"/>
    </font>
    <font>
      <b/>
      <i/>
      <sz val="10"/>
      <color indexed="8"/>
      <name val="Calibri"/>
      <family val="2"/>
    </font>
  </fonts>
  <fills count="2">
    <fill>
      <patternFill/>
    </fill>
    <fill>
      <patternFill patternType="gray125"/>
    </fill>
  </fills>
  <borders count="30">
    <border>
      <left/>
      <right/>
      <top/>
      <bottom/>
      <diagonal/>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thin">
        <color indexed="8"/>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style="medium">
        <color indexed="8"/>
      </left>
      <right>
        <color indexed="63"/>
      </right>
      <top style="medium">
        <color indexed="8"/>
      </top>
      <bottom>
        <color indexed="63"/>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style="medium">
        <color indexed="8"/>
      </top>
      <bottom style="medium">
        <color indexed="8"/>
      </bottom>
    </border>
    <border>
      <left style="thin">
        <color indexed="8"/>
      </left>
      <right>
        <color indexed="63"/>
      </right>
      <top>
        <color indexed="63"/>
      </top>
      <bottom>
        <color indexed="63"/>
      </bottom>
    </border>
    <border>
      <left>
        <color indexed="63"/>
      </left>
      <right style="medium">
        <color indexed="8"/>
      </right>
      <top style="medium">
        <color indexed="8"/>
      </top>
      <bottom style="medium">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89">
    <xf numFmtId="164" fontId="0" fillId="0" borderId="0" xfId="0" applyAlignment="1">
      <alignment/>
    </xf>
    <xf numFmtId="164" fontId="1" fillId="0" borderId="0" xfId="20">
      <alignment/>
      <protection/>
    </xf>
    <xf numFmtId="164" fontId="1" fillId="0" borderId="0" xfId="20" applyFill="1" applyBorder="1">
      <alignment/>
      <protection/>
    </xf>
    <xf numFmtId="164" fontId="1" fillId="0" borderId="0" xfId="20" applyAlignment="1">
      <alignment horizontal="center"/>
      <protection/>
    </xf>
    <xf numFmtId="164" fontId="1" fillId="0" borderId="0" xfId="20" applyAlignment="1">
      <alignment horizontal="center" vertical="center" wrapText="1"/>
      <protection/>
    </xf>
    <xf numFmtId="164" fontId="1" fillId="0" borderId="0" xfId="20" applyAlignment="1">
      <alignment horizontal="center" vertical="center"/>
      <protection/>
    </xf>
    <xf numFmtId="164" fontId="2" fillId="0" borderId="1" xfId="20" applyFont="1" applyBorder="1" applyAlignment="1">
      <alignment horizontal="center" vertical="center" wrapText="1"/>
      <protection/>
    </xf>
    <xf numFmtId="164" fontId="2" fillId="0" borderId="2" xfId="20" applyFont="1" applyBorder="1" applyAlignment="1">
      <alignment horizontal="center" vertical="center" wrapText="1"/>
      <protection/>
    </xf>
    <xf numFmtId="164" fontId="2" fillId="0" borderId="2" xfId="20" applyFont="1" applyFill="1" applyBorder="1" applyAlignment="1">
      <alignment horizontal="center" vertical="center" wrapText="1"/>
      <protection/>
    </xf>
    <xf numFmtId="164" fontId="2" fillId="0" borderId="3" xfId="20" applyFont="1" applyBorder="1" applyAlignment="1">
      <alignment horizontal="center" vertical="center" wrapText="1"/>
      <protection/>
    </xf>
    <xf numFmtId="164" fontId="3" fillId="0" borderId="4" xfId="20" applyFont="1" applyBorder="1" applyAlignment="1">
      <alignment horizontal="center" vertical="center"/>
      <protection/>
    </xf>
    <xf numFmtId="164" fontId="3" fillId="0" borderId="5" xfId="20" applyFont="1" applyBorder="1" applyAlignment="1">
      <alignment horizontal="center" vertical="center"/>
      <protection/>
    </xf>
    <xf numFmtId="164" fontId="3" fillId="0" borderId="5" xfId="20" applyFont="1" applyFill="1" applyBorder="1" applyAlignment="1">
      <alignment horizontal="left" vertical="center" wrapText="1"/>
      <protection/>
    </xf>
    <xf numFmtId="164" fontId="3" fillId="0" borderId="5" xfId="20" applyFont="1" applyBorder="1" applyAlignment="1">
      <alignment horizontal="center" vertical="center" wrapText="1"/>
      <protection/>
    </xf>
    <xf numFmtId="165" fontId="3" fillId="0" borderId="0" xfId="20" applyNumberFormat="1" applyFont="1" applyAlignment="1">
      <alignment horizontal="center" vertical="center"/>
      <protection/>
    </xf>
    <xf numFmtId="165" fontId="3" fillId="0" borderId="5" xfId="20" applyNumberFormat="1" applyFont="1" applyBorder="1" applyAlignment="1">
      <alignment horizontal="center" vertical="center"/>
      <protection/>
    </xf>
    <xf numFmtId="165" fontId="3" fillId="0" borderId="6" xfId="20" applyNumberFormat="1" applyFont="1" applyBorder="1" applyAlignment="1">
      <alignment horizontal="center" vertical="center"/>
      <protection/>
    </xf>
    <xf numFmtId="164" fontId="3" fillId="0" borderId="7" xfId="20" applyFont="1" applyBorder="1" applyAlignment="1">
      <alignment horizontal="center" vertical="center"/>
      <protection/>
    </xf>
    <xf numFmtId="164" fontId="3" fillId="0" borderId="8" xfId="20" applyFont="1" applyBorder="1" applyAlignment="1">
      <alignment horizontal="center" vertical="center"/>
      <protection/>
    </xf>
    <xf numFmtId="164" fontId="3" fillId="0" borderId="8" xfId="20" applyFont="1" applyBorder="1" applyAlignment="1">
      <alignment horizontal="center" vertical="center" wrapText="1"/>
      <protection/>
    </xf>
    <xf numFmtId="165" fontId="3" fillId="0" borderId="8" xfId="20" applyNumberFormat="1" applyFont="1" applyBorder="1" applyAlignment="1">
      <alignment horizontal="center" vertical="center"/>
      <protection/>
    </xf>
    <xf numFmtId="165" fontId="3" fillId="0" borderId="9" xfId="20" applyNumberFormat="1" applyFont="1" applyBorder="1" applyAlignment="1">
      <alignment horizontal="center" vertical="center"/>
      <protection/>
    </xf>
    <xf numFmtId="164" fontId="4" fillId="0" borderId="0" xfId="20" applyFont="1" applyFill="1" applyBorder="1" applyAlignment="1">
      <alignment horizontal="center" vertical="center" wrapText="1"/>
      <protection/>
    </xf>
    <xf numFmtId="164" fontId="1" fillId="0" borderId="0" xfId="20" applyFont="1" applyBorder="1" applyAlignment="1">
      <alignment horizontal="center" vertical="center" wrapText="1"/>
      <protection/>
    </xf>
    <xf numFmtId="164" fontId="3" fillId="0" borderId="10" xfId="20" applyFont="1" applyBorder="1" applyAlignment="1">
      <alignment horizontal="center" vertical="center"/>
      <protection/>
    </xf>
    <xf numFmtId="164" fontId="3" fillId="0" borderId="11" xfId="20" applyFont="1" applyBorder="1" applyAlignment="1">
      <alignment horizontal="center" vertical="center"/>
      <protection/>
    </xf>
    <xf numFmtId="164" fontId="3" fillId="0" borderId="11" xfId="20" applyFont="1" applyBorder="1" applyAlignment="1">
      <alignment horizontal="center" vertical="center" wrapText="1"/>
      <protection/>
    </xf>
    <xf numFmtId="165" fontId="3" fillId="0" borderId="2" xfId="20" applyNumberFormat="1" applyFont="1" applyBorder="1" applyAlignment="1">
      <alignment horizontal="center" vertical="center"/>
      <protection/>
    </xf>
    <xf numFmtId="165" fontId="3" fillId="0" borderId="11" xfId="20" applyNumberFormat="1" applyFont="1" applyBorder="1" applyAlignment="1">
      <alignment horizontal="center" vertical="center"/>
      <protection/>
    </xf>
    <xf numFmtId="165" fontId="3" fillId="0" borderId="12" xfId="20" applyNumberFormat="1" applyFont="1" applyBorder="1" applyAlignment="1">
      <alignment horizontal="center" vertical="center"/>
      <protection/>
    </xf>
    <xf numFmtId="164" fontId="3" fillId="0" borderId="8" xfId="20" applyFont="1" applyFill="1" applyBorder="1" applyAlignment="1">
      <alignment horizontal="center" vertical="center"/>
      <protection/>
    </xf>
    <xf numFmtId="164" fontId="1" fillId="0" borderId="0" xfId="20" applyFont="1" applyFill="1" applyBorder="1" applyAlignment="1">
      <alignment horizontal="left" vertical="center" wrapText="1"/>
      <protection/>
    </xf>
    <xf numFmtId="164" fontId="1" fillId="0" borderId="0" xfId="20" applyAlignment="1">
      <alignment horizontal="left" wrapText="1"/>
      <protection/>
    </xf>
    <xf numFmtId="164" fontId="6" fillId="0" borderId="13" xfId="20" applyFont="1" applyBorder="1" applyAlignment="1">
      <alignment horizontal="left" wrapText="1"/>
      <protection/>
    </xf>
    <xf numFmtId="164" fontId="6" fillId="0" borderId="14" xfId="20" applyFont="1" applyBorder="1" applyAlignment="1">
      <alignment horizontal="center" wrapText="1"/>
      <protection/>
    </xf>
    <xf numFmtId="164" fontId="6" fillId="0" borderId="15" xfId="20" applyFont="1" applyBorder="1" applyAlignment="1">
      <alignment horizontal="center" wrapText="1"/>
      <protection/>
    </xf>
    <xf numFmtId="164" fontId="6" fillId="0" borderId="1" xfId="20" applyFont="1" applyBorder="1" applyAlignment="1">
      <alignment horizontal="center" wrapText="1"/>
      <protection/>
    </xf>
    <xf numFmtId="164" fontId="6" fillId="0" borderId="2" xfId="20" applyFont="1" applyBorder="1" applyAlignment="1">
      <alignment horizontal="center" wrapText="1"/>
      <protection/>
    </xf>
    <xf numFmtId="164" fontId="6" fillId="0" borderId="2" xfId="20" applyFont="1" applyFill="1" applyBorder="1" applyAlignment="1">
      <alignment horizontal="center" wrapText="1"/>
      <protection/>
    </xf>
    <xf numFmtId="164" fontId="6" fillId="0" borderId="16" xfId="20" applyFont="1" applyFill="1" applyBorder="1" applyAlignment="1">
      <alignment horizontal="center" wrapText="1"/>
      <protection/>
    </xf>
    <xf numFmtId="164" fontId="6" fillId="0" borderId="1" xfId="20" applyFont="1" applyFill="1" applyBorder="1" applyAlignment="1">
      <alignment horizontal="center" wrapText="1"/>
      <protection/>
    </xf>
    <xf numFmtId="164" fontId="6" fillId="0" borderId="17" xfId="20" applyFont="1" applyBorder="1" applyAlignment="1">
      <alignment horizontal="center" wrapText="1"/>
      <protection/>
    </xf>
    <xf numFmtId="164" fontId="6" fillId="0" borderId="3" xfId="20" applyFont="1" applyBorder="1" applyAlignment="1">
      <alignment horizontal="center" wrapText="1"/>
      <protection/>
    </xf>
    <xf numFmtId="164" fontId="6" fillId="0" borderId="18" xfId="20" applyFont="1" applyBorder="1">
      <alignment/>
      <protection/>
    </xf>
    <xf numFmtId="164" fontId="1" fillId="0" borderId="1" xfId="20" applyBorder="1" applyAlignment="1">
      <alignment horizontal="center" vertical="center"/>
      <protection/>
    </xf>
    <xf numFmtId="164" fontId="1" fillId="0" borderId="2" xfId="20" applyBorder="1" applyAlignment="1">
      <alignment horizontal="center" vertical="center"/>
      <protection/>
    </xf>
    <xf numFmtId="164" fontId="1" fillId="0" borderId="16" xfId="20" applyBorder="1" applyAlignment="1">
      <alignment horizontal="center" vertical="center"/>
      <protection/>
    </xf>
    <xf numFmtId="164" fontId="1" fillId="0" borderId="3" xfId="20" applyBorder="1" applyAlignment="1">
      <alignment horizontal="center" vertical="center"/>
      <protection/>
    </xf>
    <xf numFmtId="164" fontId="1" fillId="0" borderId="19" xfId="20" applyBorder="1" applyAlignment="1">
      <alignment horizontal="center" vertical="center"/>
      <protection/>
    </xf>
    <xf numFmtId="164" fontId="1" fillId="0" borderId="20" xfId="20" applyBorder="1" applyAlignment="1">
      <alignment horizontal="center" vertical="center"/>
      <protection/>
    </xf>
    <xf numFmtId="164" fontId="1" fillId="0" borderId="21" xfId="20" applyBorder="1" applyAlignment="1">
      <alignment horizontal="center" vertical="center"/>
      <protection/>
    </xf>
    <xf numFmtId="164" fontId="1" fillId="0" borderId="22" xfId="20" applyBorder="1" applyAlignment="1">
      <alignment horizontal="center" vertical="center"/>
      <protection/>
    </xf>
    <xf numFmtId="164" fontId="4" fillId="0" borderId="23" xfId="20" applyFont="1" applyBorder="1">
      <alignment/>
      <protection/>
    </xf>
    <xf numFmtId="164" fontId="4" fillId="0" borderId="23" xfId="20" applyFont="1" applyBorder="1" applyAlignment="1">
      <alignment horizontal="left" vertical="center" wrapText="1"/>
      <protection/>
    </xf>
    <xf numFmtId="164" fontId="4" fillId="0" borderId="24" xfId="20" applyFont="1" applyBorder="1">
      <alignment/>
      <protection/>
    </xf>
    <xf numFmtId="164" fontId="1" fillId="0" borderId="17" xfId="20" applyBorder="1" applyAlignment="1">
      <alignment horizontal="center" vertical="center"/>
      <protection/>
    </xf>
    <xf numFmtId="164" fontId="1" fillId="0" borderId="1" xfId="20" applyBorder="1" applyAlignment="1">
      <alignment horizontal="center" vertical="center" wrapText="1"/>
      <protection/>
    </xf>
    <xf numFmtId="164" fontId="1" fillId="0" borderId="2" xfId="20" applyBorder="1" applyAlignment="1">
      <alignment horizontal="center" vertical="center" wrapText="1"/>
      <protection/>
    </xf>
    <xf numFmtId="164" fontId="1" fillId="0" borderId="16" xfId="20" applyBorder="1" applyAlignment="1">
      <alignment horizontal="center" vertical="center" wrapText="1"/>
      <protection/>
    </xf>
    <xf numFmtId="164" fontId="1" fillId="0" borderId="3" xfId="20" applyBorder="1" applyAlignment="1">
      <alignment horizontal="center" vertical="center" wrapText="1"/>
      <protection/>
    </xf>
    <xf numFmtId="164" fontId="1" fillId="0" borderId="19" xfId="20" applyBorder="1" applyAlignment="1">
      <alignment horizontal="center" vertical="center" wrapText="1"/>
      <protection/>
    </xf>
    <xf numFmtId="164" fontId="1" fillId="0" borderId="20" xfId="20" applyBorder="1" applyAlignment="1">
      <alignment horizontal="center" vertical="center" wrapText="1"/>
      <protection/>
    </xf>
    <xf numFmtId="164" fontId="1" fillId="0" borderId="21" xfId="20" applyBorder="1" applyAlignment="1">
      <alignment horizontal="center" vertical="center" wrapText="1"/>
      <protection/>
    </xf>
    <xf numFmtId="164" fontId="1" fillId="0" borderId="22" xfId="20" applyBorder="1" applyAlignment="1">
      <alignment horizontal="center" vertical="center" wrapText="1"/>
      <protection/>
    </xf>
    <xf numFmtId="164" fontId="1" fillId="0" borderId="17" xfId="20" applyBorder="1" applyAlignment="1">
      <alignment horizontal="center" vertical="center" wrapText="1"/>
      <protection/>
    </xf>
    <xf numFmtId="164" fontId="4" fillId="0" borderId="23" xfId="20" applyFont="1" applyBorder="1" applyAlignment="1">
      <alignment vertical="center" wrapText="1"/>
      <protection/>
    </xf>
    <xf numFmtId="164" fontId="7" fillId="0" borderId="18" xfId="20" applyFont="1" applyBorder="1">
      <alignment/>
      <protection/>
    </xf>
    <xf numFmtId="164" fontId="1" fillId="0" borderId="25" xfId="20" applyBorder="1" applyAlignment="1">
      <alignment horizontal="center" vertical="center"/>
      <protection/>
    </xf>
    <xf numFmtId="164" fontId="4" fillId="0" borderId="18" xfId="20" applyFont="1" applyFill="1" applyBorder="1" applyAlignment="1">
      <alignment horizontal="center" vertical="center" wrapText="1"/>
      <protection/>
    </xf>
    <xf numFmtId="164" fontId="4" fillId="0" borderId="26" xfId="20" applyFont="1" applyBorder="1" applyAlignment="1">
      <alignment horizontal="center" wrapText="1"/>
      <protection/>
    </xf>
    <xf numFmtId="164" fontId="4" fillId="0" borderId="0" xfId="20" applyFont="1" applyBorder="1" applyAlignment="1">
      <alignment horizontal="center" wrapText="1"/>
      <protection/>
    </xf>
    <xf numFmtId="164" fontId="4" fillId="0" borderId="0" xfId="20" applyFont="1" applyBorder="1" applyAlignment="1">
      <alignment wrapText="1"/>
      <protection/>
    </xf>
    <xf numFmtId="164" fontId="6" fillId="0" borderId="13" xfId="20" applyFont="1" applyFill="1" applyBorder="1" applyAlignment="1">
      <alignment horizontal="left" vertical="center" wrapText="1"/>
      <protection/>
    </xf>
    <xf numFmtId="164" fontId="6" fillId="0" borderId="14" xfId="20" applyFont="1" applyFill="1" applyBorder="1" applyAlignment="1">
      <alignment horizontal="center" vertical="center" wrapText="1"/>
      <protection/>
    </xf>
    <xf numFmtId="164" fontId="6" fillId="0" borderId="13" xfId="20" applyFont="1" applyBorder="1" applyAlignment="1">
      <alignment horizontal="left" vertical="center" wrapText="1"/>
      <protection/>
    </xf>
    <xf numFmtId="164" fontId="6" fillId="0" borderId="13" xfId="20" applyFont="1" applyFill="1" applyBorder="1" applyAlignment="1">
      <alignment horizontal="center" vertical="center" wrapText="1"/>
      <protection/>
    </xf>
    <xf numFmtId="164" fontId="6" fillId="0" borderId="25" xfId="20" applyFont="1" applyFill="1" applyBorder="1" applyAlignment="1">
      <alignment horizontal="center" vertical="center" wrapText="1"/>
      <protection/>
    </xf>
    <xf numFmtId="164" fontId="6" fillId="0" borderId="27" xfId="20" applyFont="1" applyFill="1" applyBorder="1" applyAlignment="1">
      <alignment horizontal="center" vertical="center" wrapText="1"/>
      <protection/>
    </xf>
    <xf numFmtId="164" fontId="6" fillId="0" borderId="28" xfId="20" applyFont="1" applyBorder="1" applyAlignment="1">
      <alignment horizontal="center" wrapText="1"/>
      <protection/>
    </xf>
    <xf numFmtId="164" fontId="6" fillId="0" borderId="29" xfId="20" applyFont="1" applyBorder="1" applyAlignment="1">
      <alignment horizontal="center" wrapText="1"/>
      <protection/>
    </xf>
    <xf numFmtId="164" fontId="6" fillId="0" borderId="18" xfId="20" applyFont="1" applyBorder="1" applyAlignment="1">
      <alignment horizontal="left" vertical="center"/>
      <protection/>
    </xf>
    <xf numFmtId="164" fontId="1" fillId="0" borderId="1" xfId="20" applyFill="1" applyBorder="1" applyAlignment="1">
      <alignment horizontal="center" vertical="center" wrapText="1"/>
      <protection/>
    </xf>
    <xf numFmtId="164" fontId="4" fillId="0" borderId="23" xfId="20" applyFont="1" applyBorder="1" applyAlignment="1">
      <alignment horizontal="left" vertical="center"/>
      <protection/>
    </xf>
    <xf numFmtId="164" fontId="4" fillId="0" borderId="24" xfId="20" applyFont="1" applyBorder="1" applyAlignment="1">
      <alignment horizontal="left" vertical="center"/>
      <protection/>
    </xf>
    <xf numFmtId="164" fontId="1" fillId="0" borderId="13" xfId="20" applyFill="1" applyBorder="1" applyAlignment="1">
      <alignment horizontal="center" vertical="center" wrapText="1"/>
      <protection/>
    </xf>
    <xf numFmtId="164" fontId="6" fillId="0" borderId="23" xfId="20" applyFont="1" applyBorder="1" applyAlignment="1">
      <alignment horizontal="left" vertical="center" wrapText="1"/>
      <protection/>
    </xf>
    <xf numFmtId="164" fontId="7" fillId="0" borderId="13" xfId="20" applyFont="1" applyBorder="1" applyAlignment="1">
      <alignment horizontal="center" vertical="center"/>
      <protection/>
    </xf>
    <xf numFmtId="164" fontId="7" fillId="0" borderId="13" xfId="20" applyFont="1" applyFill="1" applyBorder="1" applyAlignment="1">
      <alignment horizontal="center" vertical="center" wrapText="1"/>
      <protection/>
    </xf>
    <xf numFmtId="164" fontId="4" fillId="0" borderId="0" xfId="20" applyFont="1" applyFill="1" applyBorder="1" applyAlignment="1">
      <alignment horizontal="center" vertical="center"/>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9"/>
  <sheetViews>
    <sheetView tabSelected="1" zoomScale="85" zoomScaleNormal="85" workbookViewId="0" topLeftCell="A1">
      <selection activeCell="A1" sqref="A1"/>
    </sheetView>
  </sheetViews>
  <sheetFormatPr defaultColWidth="9.140625" defaultRowHeight="12.75"/>
  <cols>
    <col min="1" max="1" width="8.00390625" style="1" customWidth="1"/>
    <col min="2" max="2" width="11.140625" style="1" customWidth="1"/>
    <col min="3" max="3" width="21.00390625" style="2" customWidth="1"/>
    <col min="4" max="4" width="7.28125" style="1" customWidth="1"/>
    <col min="5" max="5" width="12.00390625" style="1" customWidth="1"/>
    <col min="6" max="6" width="12.57421875" style="3" customWidth="1"/>
    <col min="7" max="7" width="14.00390625" style="1" customWidth="1"/>
    <col min="8" max="8" width="18.7109375" style="4" customWidth="1"/>
    <col min="9" max="9" width="12.28125" style="1" customWidth="1"/>
    <col min="10" max="10" width="10.7109375" style="5" customWidth="1"/>
    <col min="11" max="11" width="11.8515625" style="1" customWidth="1"/>
    <col min="12" max="16384" width="9.57421875" style="1" customWidth="1"/>
  </cols>
  <sheetData>
    <row r="1" spans="1:11" ht="12.75">
      <c r="A1" s="6" t="s">
        <v>0</v>
      </c>
      <c r="B1" s="7" t="s">
        <v>1</v>
      </c>
      <c r="C1" s="8" t="s">
        <v>2</v>
      </c>
      <c r="D1" s="7" t="s">
        <v>3</v>
      </c>
      <c r="E1" s="7" t="s">
        <v>4</v>
      </c>
      <c r="F1" s="7" t="s">
        <v>5</v>
      </c>
      <c r="G1" s="7" t="s">
        <v>6</v>
      </c>
      <c r="H1" s="7" t="s">
        <v>7</v>
      </c>
      <c r="I1" s="7" t="s">
        <v>8</v>
      </c>
      <c r="J1" s="7" t="s">
        <v>9</v>
      </c>
      <c r="K1" s="9" t="s">
        <v>10</v>
      </c>
    </row>
    <row r="2" spans="1:11" ht="12.75">
      <c r="A2" s="10">
        <v>1</v>
      </c>
      <c r="B2" s="11">
        <v>1</v>
      </c>
      <c r="C2" s="12" t="s">
        <v>11</v>
      </c>
      <c r="D2" s="11" t="s">
        <v>12</v>
      </c>
      <c r="E2" s="13" t="s">
        <v>13</v>
      </c>
      <c r="F2" s="13" t="s">
        <v>14</v>
      </c>
      <c r="G2" s="11" t="s">
        <v>15</v>
      </c>
      <c r="H2" s="13" t="s">
        <v>16</v>
      </c>
      <c r="I2" s="14">
        <v>2.6666666667000003</v>
      </c>
      <c r="J2" s="15">
        <v>1.25</v>
      </c>
      <c r="K2" s="16">
        <f>(I2+J2)/2</f>
        <v>1.9583333333500001</v>
      </c>
    </row>
    <row r="3" spans="1:15" ht="12.75">
      <c r="A3" s="17">
        <v>2</v>
      </c>
      <c r="B3" s="18">
        <v>1</v>
      </c>
      <c r="C3" s="12" t="s">
        <v>17</v>
      </c>
      <c r="D3" s="18" t="s">
        <v>18</v>
      </c>
      <c r="E3" s="19" t="s">
        <v>19</v>
      </c>
      <c r="F3" s="19" t="s">
        <v>20</v>
      </c>
      <c r="G3" s="18" t="s">
        <v>15</v>
      </c>
      <c r="H3" s="19" t="s">
        <v>21</v>
      </c>
      <c r="I3" s="20">
        <v>3</v>
      </c>
      <c r="J3" s="20">
        <v>1.25</v>
      </c>
      <c r="K3" s="21">
        <f>(I3+J3)/2</f>
        <v>2.125</v>
      </c>
      <c r="O3" s="22"/>
    </row>
    <row r="4" spans="1:15" ht="12.75">
      <c r="A4" s="17">
        <v>3</v>
      </c>
      <c r="B4" s="18">
        <v>2</v>
      </c>
      <c r="C4" s="12" t="s">
        <v>22</v>
      </c>
      <c r="D4" s="18" t="s">
        <v>23</v>
      </c>
      <c r="E4" s="19" t="s">
        <v>24</v>
      </c>
      <c r="F4" s="19" t="s">
        <v>14</v>
      </c>
      <c r="G4" s="18" t="s">
        <v>15</v>
      </c>
      <c r="H4" s="19" t="s">
        <v>25</v>
      </c>
      <c r="I4" s="20">
        <v>1.6666666667</v>
      </c>
      <c r="J4" s="20">
        <v>1.5</v>
      </c>
      <c r="K4" s="21">
        <f>(I4+J4)/2</f>
        <v>1.5833333333500001</v>
      </c>
      <c r="O4" s="22"/>
    </row>
    <row r="5" spans="1:15" ht="12.75">
      <c r="A5" s="17">
        <v>4</v>
      </c>
      <c r="B5" s="18">
        <v>3</v>
      </c>
      <c r="C5" s="12" t="s">
        <v>22</v>
      </c>
      <c r="D5" s="18" t="s">
        <v>12</v>
      </c>
      <c r="E5" s="19" t="s">
        <v>26</v>
      </c>
      <c r="F5" s="19" t="s">
        <v>27</v>
      </c>
      <c r="G5" s="18" t="s">
        <v>15</v>
      </c>
      <c r="H5" s="19" t="s">
        <v>25</v>
      </c>
      <c r="I5" s="20">
        <v>2</v>
      </c>
      <c r="J5" s="20">
        <v>1.25</v>
      </c>
      <c r="K5" s="21">
        <f>(I5+J5)/2</f>
        <v>1.625</v>
      </c>
      <c r="O5" s="23"/>
    </row>
    <row r="6" spans="1:15" ht="12.75">
      <c r="A6" s="17">
        <v>5</v>
      </c>
      <c r="B6" s="18">
        <v>2</v>
      </c>
      <c r="C6" s="12" t="s">
        <v>28</v>
      </c>
      <c r="D6" s="18" t="s">
        <v>29</v>
      </c>
      <c r="E6" s="19" t="s">
        <v>30</v>
      </c>
      <c r="F6" s="19" t="s">
        <v>14</v>
      </c>
      <c r="G6" s="18" t="s">
        <v>15</v>
      </c>
      <c r="H6" s="19" t="s">
        <v>25</v>
      </c>
      <c r="I6" s="20">
        <v>1.8333333333000001</v>
      </c>
      <c r="J6" s="20">
        <v>1</v>
      </c>
      <c r="K6" s="21">
        <f>(I6+J6)/2</f>
        <v>1.41666666665</v>
      </c>
      <c r="O6" s="23"/>
    </row>
    <row r="7" spans="1:15" ht="12.75">
      <c r="A7" s="17">
        <v>6</v>
      </c>
      <c r="B7" s="18">
        <v>3</v>
      </c>
      <c r="C7" s="12" t="s">
        <v>31</v>
      </c>
      <c r="D7" s="18" t="s">
        <v>12</v>
      </c>
      <c r="E7" s="19" t="s">
        <v>32</v>
      </c>
      <c r="F7" s="19" t="s">
        <v>27</v>
      </c>
      <c r="G7" s="18" t="s">
        <v>15</v>
      </c>
      <c r="H7" s="19" t="s">
        <v>25</v>
      </c>
      <c r="I7" s="20">
        <v>2.6</v>
      </c>
      <c r="J7" s="20">
        <v>1.25</v>
      </c>
      <c r="K7" s="21">
        <f>(I7+J7)/2</f>
        <v>1.925</v>
      </c>
      <c r="O7" s="23"/>
    </row>
    <row r="8" spans="1:15" ht="12.75">
      <c r="A8" s="24">
        <v>7</v>
      </c>
      <c r="B8" s="25">
        <v>4</v>
      </c>
      <c r="C8" s="12" t="s">
        <v>33</v>
      </c>
      <c r="D8" s="25" t="s">
        <v>12</v>
      </c>
      <c r="E8" s="26" t="s">
        <v>34</v>
      </c>
      <c r="F8" s="26" t="s">
        <v>27</v>
      </c>
      <c r="G8" s="25" t="s">
        <v>15</v>
      </c>
      <c r="H8" s="26" t="s">
        <v>25</v>
      </c>
      <c r="I8" s="27">
        <v>2.6666666667000003</v>
      </c>
      <c r="J8" s="28">
        <v>1.25</v>
      </c>
      <c r="K8" s="29">
        <f>(I8+J8)/2</f>
        <v>1.9583333333500001</v>
      </c>
      <c r="O8" s="23"/>
    </row>
    <row r="9" spans="1:15" ht="12.75">
      <c r="A9" s="17">
        <v>8</v>
      </c>
      <c r="B9" s="18">
        <v>5</v>
      </c>
      <c r="C9" s="12" t="s">
        <v>33</v>
      </c>
      <c r="D9" s="18" t="s">
        <v>18</v>
      </c>
      <c r="E9" s="19" t="s">
        <v>35</v>
      </c>
      <c r="F9" s="19" t="s">
        <v>14</v>
      </c>
      <c r="G9" s="18" t="s">
        <v>36</v>
      </c>
      <c r="H9" s="19" t="s">
        <v>37</v>
      </c>
      <c r="I9" s="20">
        <v>1.8333333333000001</v>
      </c>
      <c r="J9" s="20">
        <v>1.25</v>
      </c>
      <c r="K9" s="21">
        <f>(I9+J9)/2</f>
        <v>1.54166666665</v>
      </c>
      <c r="O9" s="23"/>
    </row>
    <row r="10" spans="1:15" ht="12.75">
      <c r="A10" s="24">
        <v>9</v>
      </c>
      <c r="B10" s="18">
        <v>6</v>
      </c>
      <c r="C10" s="12" t="s">
        <v>33</v>
      </c>
      <c r="D10" s="18" t="s">
        <v>18</v>
      </c>
      <c r="E10" s="19" t="s">
        <v>38</v>
      </c>
      <c r="F10" s="19" t="s">
        <v>14</v>
      </c>
      <c r="G10" s="18" t="s">
        <v>39</v>
      </c>
      <c r="H10" s="19" t="s">
        <v>37</v>
      </c>
      <c r="I10" s="20">
        <v>2.6666666667000003</v>
      </c>
      <c r="J10" s="20">
        <v>1.25</v>
      </c>
      <c r="K10" s="21">
        <f>(I10+J10)/2</f>
        <v>1.9583333333500001</v>
      </c>
      <c r="O10" s="23"/>
    </row>
    <row r="11" spans="1:15" ht="12.75">
      <c r="A11" s="17">
        <v>10</v>
      </c>
      <c r="B11" s="18">
        <v>7</v>
      </c>
      <c r="C11" s="12" t="s">
        <v>22</v>
      </c>
      <c r="D11" s="30" t="s">
        <v>40</v>
      </c>
      <c r="E11" s="19" t="s">
        <v>41</v>
      </c>
      <c r="F11" s="19" t="s">
        <v>42</v>
      </c>
      <c r="G11" s="30" t="s">
        <v>15</v>
      </c>
      <c r="H11" s="19" t="s">
        <v>43</v>
      </c>
      <c r="I11" s="20">
        <v>2.3333333333</v>
      </c>
      <c r="J11" s="20">
        <v>1.25</v>
      </c>
      <c r="K11" s="21">
        <f>(I11+J11)/2</f>
        <v>1.79166666665</v>
      </c>
      <c r="O11" s="23"/>
    </row>
    <row r="12" spans="1:15" ht="12.75">
      <c r="A12" s="24">
        <v>11</v>
      </c>
      <c r="B12" s="18">
        <v>8</v>
      </c>
      <c r="C12" s="12" t="s">
        <v>22</v>
      </c>
      <c r="D12" s="30" t="s">
        <v>40</v>
      </c>
      <c r="E12" s="19" t="s">
        <v>44</v>
      </c>
      <c r="F12" s="19" t="s">
        <v>42</v>
      </c>
      <c r="G12" s="30" t="s">
        <v>15</v>
      </c>
      <c r="H12" s="19" t="s">
        <v>43</v>
      </c>
      <c r="I12" s="20">
        <v>2.8333333333</v>
      </c>
      <c r="J12" s="20">
        <v>1.5</v>
      </c>
      <c r="K12" s="21">
        <f>(I12+J12)/2</f>
        <v>2.1666666666500003</v>
      </c>
      <c r="O12" s="23"/>
    </row>
    <row r="13" spans="1:15" ht="12.75">
      <c r="A13" s="24">
        <v>12</v>
      </c>
      <c r="B13" s="18">
        <v>1</v>
      </c>
      <c r="C13" s="12" t="s">
        <v>45</v>
      </c>
      <c r="D13" s="30" t="s">
        <v>23</v>
      </c>
      <c r="E13" s="19" t="s">
        <v>46</v>
      </c>
      <c r="F13" s="19" t="s">
        <v>47</v>
      </c>
      <c r="G13" s="30" t="s">
        <v>15</v>
      </c>
      <c r="H13" s="19" t="s">
        <v>48</v>
      </c>
      <c r="I13" s="20">
        <v>2</v>
      </c>
      <c r="J13" s="20">
        <v>1.25</v>
      </c>
      <c r="K13" s="21">
        <f>(I13+J13)/2</f>
        <v>1.625</v>
      </c>
      <c r="O13" s="23"/>
    </row>
    <row r="14" spans="1:15" ht="12.75">
      <c r="A14" s="24">
        <v>13</v>
      </c>
      <c r="B14" s="18">
        <v>2</v>
      </c>
      <c r="C14" s="12" t="s">
        <v>49</v>
      </c>
      <c r="D14" s="30" t="s">
        <v>23</v>
      </c>
      <c r="E14" s="19" t="s">
        <v>50</v>
      </c>
      <c r="F14" s="19" t="s">
        <v>27</v>
      </c>
      <c r="G14" s="30" t="s">
        <v>15</v>
      </c>
      <c r="H14" s="19" t="s">
        <v>25</v>
      </c>
      <c r="I14" s="20">
        <v>1.5</v>
      </c>
      <c r="J14" s="20">
        <v>1.25</v>
      </c>
      <c r="K14" s="21">
        <f>(I14+J14)/2</f>
        <v>1.375</v>
      </c>
      <c r="O14" s="23"/>
    </row>
    <row r="15" spans="1:15" ht="12.75">
      <c r="A15" s="17">
        <v>14</v>
      </c>
      <c r="B15" s="18">
        <v>9</v>
      </c>
      <c r="C15" s="12" t="s">
        <v>22</v>
      </c>
      <c r="D15" s="30" t="s">
        <v>40</v>
      </c>
      <c r="E15" s="19" t="s">
        <v>51</v>
      </c>
      <c r="F15" s="19" t="s">
        <v>52</v>
      </c>
      <c r="G15" s="30" t="s">
        <v>15</v>
      </c>
      <c r="H15" s="19" t="s">
        <v>53</v>
      </c>
      <c r="I15" s="20">
        <v>1.6666666667</v>
      </c>
      <c r="J15" s="20">
        <v>1.5</v>
      </c>
      <c r="K15" s="21">
        <f>(I15+J15)/2</f>
        <v>1.5833333333500001</v>
      </c>
      <c r="O15" s="23"/>
    </row>
    <row r="16" spans="1:15" ht="12.75">
      <c r="A16" s="24">
        <v>15</v>
      </c>
      <c r="B16" s="18">
        <v>10</v>
      </c>
      <c r="C16" s="12" t="s">
        <v>54</v>
      </c>
      <c r="D16" s="30" t="s">
        <v>40</v>
      </c>
      <c r="E16" s="19" t="s">
        <v>55</v>
      </c>
      <c r="F16" s="19" t="s">
        <v>14</v>
      </c>
      <c r="G16" s="30" t="s">
        <v>15</v>
      </c>
      <c r="H16" s="19" t="s">
        <v>37</v>
      </c>
      <c r="I16" s="20">
        <v>2</v>
      </c>
      <c r="J16" s="20">
        <v>1.5</v>
      </c>
      <c r="K16" s="21">
        <f>(I16+J16)/2</f>
        <v>1.75</v>
      </c>
      <c r="O16" s="23"/>
    </row>
    <row r="17" spans="1:15" ht="12.75">
      <c r="A17" s="17">
        <v>16</v>
      </c>
      <c r="B17" s="18">
        <v>11</v>
      </c>
      <c r="C17" s="12" t="s">
        <v>11</v>
      </c>
      <c r="D17" s="30" t="s">
        <v>12</v>
      </c>
      <c r="E17" s="19" t="s">
        <v>56</v>
      </c>
      <c r="F17" s="19" t="s">
        <v>57</v>
      </c>
      <c r="G17" s="30" t="s">
        <v>15</v>
      </c>
      <c r="H17" s="19" t="s">
        <v>58</v>
      </c>
      <c r="I17" s="20">
        <v>2.3333333333</v>
      </c>
      <c r="J17" s="20">
        <v>1.5</v>
      </c>
      <c r="K17" s="21">
        <f>(I17+J17)/2</f>
        <v>1.91666666665</v>
      </c>
      <c r="O17" s="23"/>
    </row>
    <row r="18" spans="3:15" ht="12.75">
      <c r="C18" s="31"/>
      <c r="O18" s="23"/>
    </row>
    <row r="19" ht="12.75">
      <c r="O19" s="23"/>
    </row>
  </sheetData>
  <sheetProtection selectLockedCells="1" selectUnlockedCells="1"/>
  <printOptions/>
  <pageMargins left="0.20902777777777778" right="0.4236111111111111" top="0.75" bottom="0.75"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V75"/>
  <sheetViews>
    <sheetView zoomScale="85" zoomScaleNormal="85" workbookViewId="0" topLeftCell="A43">
      <selection activeCell="M36" sqref="M36"/>
    </sheetView>
  </sheetViews>
  <sheetFormatPr defaultColWidth="9.140625" defaultRowHeight="12.75"/>
  <cols>
    <col min="1" max="1" width="96.28125" style="32" customWidth="1"/>
    <col min="2" max="2" width="24.57421875" style="32" customWidth="1"/>
    <col min="3" max="3" width="6.421875" style="32" customWidth="1"/>
    <col min="4" max="4" width="10.421875" style="32" customWidth="1"/>
    <col min="5" max="5" width="13.28125" style="1" customWidth="1"/>
    <col min="6" max="6" width="9.57421875" style="1" customWidth="1"/>
    <col min="7" max="7" width="11.8515625" style="1" customWidth="1"/>
    <col min="8" max="8" width="12.28125" style="1" customWidth="1"/>
    <col min="9" max="14" width="9.57421875" style="1" customWidth="1"/>
    <col min="15" max="15" width="14.421875" style="1" customWidth="1"/>
    <col min="16" max="16" width="13.421875" style="1" customWidth="1"/>
    <col min="17" max="17" width="15.28125" style="1" customWidth="1"/>
    <col min="18" max="18" width="19.28125" style="1" customWidth="1"/>
    <col min="19" max="19" width="19.00390625" style="1" customWidth="1"/>
    <col min="20" max="249" width="9.57421875" style="1" customWidth="1"/>
    <col min="250" max="16384" width="11.57421875" style="0" customWidth="1"/>
  </cols>
  <sheetData>
    <row r="1" spans="1:12" ht="15" customHeight="1">
      <c r="A1" s="33" t="s">
        <v>59</v>
      </c>
      <c r="B1" s="33"/>
      <c r="C1" s="33"/>
      <c r="D1" s="33"/>
      <c r="E1" s="33"/>
      <c r="F1" s="33"/>
      <c r="G1" s="33"/>
      <c r="H1" s="33"/>
      <c r="I1" s="33"/>
      <c r="J1" s="33"/>
      <c r="K1" s="33"/>
      <c r="L1" s="33"/>
    </row>
    <row r="2" spans="1:22" ht="15" customHeight="1">
      <c r="A2" s="33" t="s">
        <v>60</v>
      </c>
      <c r="B2" s="33"/>
      <c r="C2" s="34" t="s">
        <v>61</v>
      </c>
      <c r="D2" s="34"/>
      <c r="E2" s="34"/>
      <c r="F2" s="34"/>
      <c r="G2" s="34"/>
      <c r="H2" s="34"/>
      <c r="I2" s="34"/>
      <c r="J2" s="34"/>
      <c r="K2" s="34"/>
      <c r="L2" s="34"/>
      <c r="M2" s="34"/>
      <c r="N2" s="34"/>
      <c r="O2" s="35" t="s">
        <v>62</v>
      </c>
      <c r="P2" s="35"/>
      <c r="Q2" s="35"/>
      <c r="R2" s="35" t="s">
        <v>63</v>
      </c>
      <c r="S2" s="35"/>
      <c r="T2" s="35"/>
      <c r="U2" s="35"/>
      <c r="V2" s="35"/>
    </row>
    <row r="3" spans="1:22" ht="15" customHeight="1">
      <c r="A3" s="33" t="s">
        <v>64</v>
      </c>
      <c r="B3" s="33"/>
      <c r="C3" s="36">
        <v>1</v>
      </c>
      <c r="D3" s="36"/>
      <c r="E3" s="37">
        <v>2</v>
      </c>
      <c r="F3" s="37">
        <v>3</v>
      </c>
      <c r="G3" s="37">
        <v>4</v>
      </c>
      <c r="H3" s="38">
        <v>5</v>
      </c>
      <c r="I3" s="39">
        <v>6</v>
      </c>
      <c r="J3" s="40">
        <v>7</v>
      </c>
      <c r="K3" s="38">
        <v>8</v>
      </c>
      <c r="L3" s="38">
        <v>9</v>
      </c>
      <c r="M3" s="41">
        <f>L3+1</f>
        <v>10</v>
      </c>
      <c r="N3" s="37">
        <f>M3+1</f>
        <v>11</v>
      </c>
      <c r="O3" s="41">
        <v>1</v>
      </c>
      <c r="P3" s="37">
        <v>2</v>
      </c>
      <c r="Q3" s="41">
        <v>3</v>
      </c>
      <c r="R3" s="37">
        <v>1</v>
      </c>
      <c r="S3" s="41">
        <v>2</v>
      </c>
      <c r="T3" s="37"/>
      <c r="U3" s="37"/>
      <c r="V3" s="42"/>
    </row>
    <row r="4" spans="1:22" ht="12.75">
      <c r="A4" s="43" t="s">
        <v>65</v>
      </c>
      <c r="B4" s="43"/>
      <c r="C4" s="44">
        <v>2</v>
      </c>
      <c r="D4" s="44"/>
      <c r="E4" s="45">
        <v>2</v>
      </c>
      <c r="F4" s="45">
        <v>2</v>
      </c>
      <c r="G4" s="46">
        <v>2</v>
      </c>
      <c r="H4" s="45">
        <v>2</v>
      </c>
      <c r="I4" s="47">
        <v>2</v>
      </c>
      <c r="J4" s="48">
        <v>2</v>
      </c>
      <c r="K4" s="49">
        <v>3</v>
      </c>
      <c r="L4" s="49">
        <v>2</v>
      </c>
      <c r="M4" s="50">
        <v>2</v>
      </c>
      <c r="N4" s="50">
        <v>2</v>
      </c>
      <c r="O4" s="49">
        <v>4</v>
      </c>
      <c r="P4" s="49">
        <v>1</v>
      </c>
      <c r="Q4" s="49">
        <v>4</v>
      </c>
      <c r="R4" s="49">
        <v>2</v>
      </c>
      <c r="S4" s="49">
        <v>2</v>
      </c>
      <c r="T4" s="49"/>
      <c r="U4" s="49"/>
      <c r="V4" s="51"/>
    </row>
    <row r="5" spans="1:22" ht="12.75">
      <c r="A5" s="52" t="s">
        <v>66</v>
      </c>
      <c r="B5" s="52"/>
      <c r="C5" s="44"/>
      <c r="D5" s="44"/>
      <c r="E5" s="45"/>
      <c r="F5" s="45"/>
      <c r="G5" s="46"/>
      <c r="H5" s="45"/>
      <c r="I5" s="47"/>
      <c r="J5" s="48"/>
      <c r="K5" s="49"/>
      <c r="L5" s="49"/>
      <c r="M5" s="50"/>
      <c r="N5" s="50"/>
      <c r="O5" s="49"/>
      <c r="P5" s="49"/>
      <c r="Q5" s="49"/>
      <c r="R5" s="49"/>
      <c r="S5" s="49"/>
      <c r="T5" s="49"/>
      <c r="U5" s="49"/>
      <c r="V5" s="51"/>
    </row>
    <row r="6" spans="1:22" ht="12.75">
      <c r="A6" s="52" t="s">
        <v>67</v>
      </c>
      <c r="B6" s="52"/>
      <c r="C6" s="44"/>
      <c r="D6" s="44"/>
      <c r="E6" s="45"/>
      <c r="F6" s="45"/>
      <c r="G6" s="46"/>
      <c r="H6" s="45"/>
      <c r="I6" s="47"/>
      <c r="J6" s="48"/>
      <c r="K6" s="49"/>
      <c r="L6" s="49"/>
      <c r="M6" s="50"/>
      <c r="N6" s="50"/>
      <c r="O6" s="49"/>
      <c r="P6" s="49"/>
      <c r="Q6" s="49"/>
      <c r="R6" s="49"/>
      <c r="S6" s="49"/>
      <c r="T6" s="49"/>
      <c r="U6" s="49"/>
      <c r="V6" s="51"/>
    </row>
    <row r="7" spans="1:22" ht="14.25" customHeight="1">
      <c r="A7" s="53" t="s">
        <v>68</v>
      </c>
      <c r="B7" s="53"/>
      <c r="C7" s="44"/>
      <c r="D7" s="44"/>
      <c r="E7" s="45"/>
      <c r="F7" s="45"/>
      <c r="G7" s="46"/>
      <c r="H7" s="45"/>
      <c r="I7" s="47"/>
      <c r="J7" s="48"/>
      <c r="K7" s="49"/>
      <c r="L7" s="49"/>
      <c r="M7" s="50"/>
      <c r="N7" s="50"/>
      <c r="O7" s="49"/>
      <c r="P7" s="49"/>
      <c r="Q7" s="49"/>
      <c r="R7" s="49"/>
      <c r="S7" s="49"/>
      <c r="T7" s="49"/>
      <c r="U7" s="49"/>
      <c r="V7" s="51"/>
    </row>
    <row r="8" spans="1:22" ht="12.75">
      <c r="A8" s="52" t="s">
        <v>69</v>
      </c>
      <c r="B8" s="52"/>
      <c r="C8" s="44"/>
      <c r="D8" s="44"/>
      <c r="E8" s="45"/>
      <c r="F8" s="45"/>
      <c r="G8" s="46"/>
      <c r="H8" s="45"/>
      <c r="I8" s="47"/>
      <c r="J8" s="48"/>
      <c r="K8" s="49"/>
      <c r="L8" s="49"/>
      <c r="M8" s="50"/>
      <c r="N8" s="50"/>
      <c r="O8" s="49"/>
      <c r="P8" s="49"/>
      <c r="Q8" s="49"/>
      <c r="R8" s="49"/>
      <c r="S8" s="49"/>
      <c r="T8" s="49"/>
      <c r="U8" s="49"/>
      <c r="V8" s="51"/>
    </row>
    <row r="9" spans="1:22" ht="14.25" customHeight="1">
      <c r="A9" s="53" t="s">
        <v>70</v>
      </c>
      <c r="B9" s="53"/>
      <c r="C9" s="44"/>
      <c r="D9" s="44"/>
      <c r="E9" s="45"/>
      <c r="F9" s="45"/>
      <c r="G9" s="46"/>
      <c r="H9" s="45"/>
      <c r="I9" s="47"/>
      <c r="J9" s="48"/>
      <c r="K9" s="49"/>
      <c r="L9" s="49"/>
      <c r="M9" s="50"/>
      <c r="N9" s="50"/>
      <c r="O9" s="49"/>
      <c r="P9" s="49"/>
      <c r="Q9" s="49"/>
      <c r="R9" s="49"/>
      <c r="S9" s="49"/>
      <c r="T9" s="49"/>
      <c r="U9" s="49"/>
      <c r="V9" s="51"/>
    </row>
    <row r="10" spans="1:22" ht="12.75">
      <c r="A10" s="54" t="s">
        <v>71</v>
      </c>
      <c r="B10" s="54"/>
      <c r="C10" s="44"/>
      <c r="D10" s="44"/>
      <c r="E10" s="45"/>
      <c r="F10" s="45"/>
      <c r="G10" s="46"/>
      <c r="H10" s="45"/>
      <c r="I10" s="47"/>
      <c r="J10" s="48"/>
      <c r="K10" s="49"/>
      <c r="L10" s="49"/>
      <c r="M10" s="50"/>
      <c r="N10" s="50"/>
      <c r="O10" s="49"/>
      <c r="P10" s="49"/>
      <c r="Q10" s="49"/>
      <c r="R10" s="49"/>
      <c r="S10" s="49"/>
      <c r="T10" s="49"/>
      <c r="U10" s="49"/>
      <c r="V10" s="51"/>
    </row>
    <row r="11" spans="1:22" ht="12.75">
      <c r="A11" s="43" t="s">
        <v>72</v>
      </c>
      <c r="B11" s="43"/>
      <c r="C11" s="44">
        <v>5</v>
      </c>
      <c r="D11" s="44"/>
      <c r="E11" s="45">
        <v>5</v>
      </c>
      <c r="F11" s="45">
        <v>5</v>
      </c>
      <c r="G11" s="46">
        <v>5</v>
      </c>
      <c r="H11" s="45">
        <v>2</v>
      </c>
      <c r="I11" s="47">
        <v>5</v>
      </c>
      <c r="J11" s="44">
        <v>5</v>
      </c>
      <c r="K11" s="45">
        <v>5</v>
      </c>
      <c r="L11" s="45">
        <v>5</v>
      </c>
      <c r="M11" s="55">
        <v>5</v>
      </c>
      <c r="N11" s="55">
        <v>5</v>
      </c>
      <c r="O11" s="45">
        <v>5</v>
      </c>
      <c r="P11" s="45">
        <v>5</v>
      </c>
      <c r="Q11" s="45">
        <v>5</v>
      </c>
      <c r="R11" s="45">
        <v>5</v>
      </c>
      <c r="S11" s="45">
        <v>2</v>
      </c>
      <c r="T11" s="45"/>
      <c r="U11" s="45"/>
      <c r="V11" s="47"/>
    </row>
    <row r="12" spans="1:22" ht="12.75">
      <c r="A12" s="52" t="s">
        <v>73</v>
      </c>
      <c r="B12" s="52"/>
      <c r="C12" s="44"/>
      <c r="D12" s="44"/>
      <c r="E12" s="45"/>
      <c r="F12" s="45"/>
      <c r="G12" s="46"/>
      <c r="H12" s="45"/>
      <c r="I12" s="47"/>
      <c r="J12" s="44"/>
      <c r="K12" s="45"/>
      <c r="L12" s="45"/>
      <c r="M12" s="55"/>
      <c r="N12" s="55"/>
      <c r="O12" s="45"/>
      <c r="P12" s="45"/>
      <c r="Q12" s="45"/>
      <c r="R12" s="45"/>
      <c r="S12" s="45"/>
      <c r="T12" s="45"/>
      <c r="U12" s="45"/>
      <c r="V12" s="47"/>
    </row>
    <row r="13" spans="1:22" ht="12.75">
      <c r="A13" s="52" t="s">
        <v>74</v>
      </c>
      <c r="B13" s="52"/>
      <c r="C13" s="44"/>
      <c r="D13" s="44"/>
      <c r="E13" s="45"/>
      <c r="F13" s="45"/>
      <c r="G13" s="46"/>
      <c r="H13" s="45"/>
      <c r="I13" s="47"/>
      <c r="J13" s="44"/>
      <c r="K13" s="45"/>
      <c r="L13" s="45"/>
      <c r="M13" s="55"/>
      <c r="N13" s="55"/>
      <c r="O13" s="45"/>
      <c r="P13" s="45"/>
      <c r="Q13" s="45"/>
      <c r="R13" s="45"/>
      <c r="S13" s="45"/>
      <c r="T13" s="45"/>
      <c r="U13" s="45"/>
      <c r="V13" s="47"/>
    </row>
    <row r="14" spans="1:22" ht="12.75">
      <c r="A14" s="54" t="s">
        <v>75</v>
      </c>
      <c r="B14" s="54"/>
      <c r="C14" s="44"/>
      <c r="D14" s="44"/>
      <c r="E14" s="45"/>
      <c r="F14" s="45"/>
      <c r="G14" s="46"/>
      <c r="H14" s="45"/>
      <c r="I14" s="47"/>
      <c r="J14" s="44"/>
      <c r="K14" s="45"/>
      <c r="L14" s="45"/>
      <c r="M14" s="55"/>
      <c r="N14" s="55"/>
      <c r="O14" s="45"/>
      <c r="P14" s="45"/>
      <c r="Q14" s="45"/>
      <c r="R14" s="45"/>
      <c r="S14" s="45"/>
      <c r="T14" s="45"/>
      <c r="U14" s="45"/>
      <c r="V14" s="47"/>
    </row>
    <row r="15" spans="1:22" ht="12.75">
      <c r="A15" s="43" t="s">
        <v>76</v>
      </c>
      <c r="B15" s="43"/>
      <c r="C15" s="56">
        <v>1</v>
      </c>
      <c r="D15" s="56"/>
      <c r="E15" s="57">
        <v>1</v>
      </c>
      <c r="F15" s="57">
        <v>1</v>
      </c>
      <c r="G15" s="58">
        <v>1</v>
      </c>
      <c r="H15" s="57">
        <v>3</v>
      </c>
      <c r="I15" s="59">
        <v>1</v>
      </c>
      <c r="J15" s="60">
        <v>3</v>
      </c>
      <c r="K15" s="61">
        <v>1</v>
      </c>
      <c r="L15" s="61">
        <v>1</v>
      </c>
      <c r="M15" s="62">
        <v>1</v>
      </c>
      <c r="N15" s="62">
        <v>1</v>
      </c>
      <c r="O15" s="61">
        <v>3</v>
      </c>
      <c r="P15" s="61">
        <v>3</v>
      </c>
      <c r="Q15" s="61">
        <v>1</v>
      </c>
      <c r="R15" s="61">
        <v>1</v>
      </c>
      <c r="S15" s="61">
        <v>1</v>
      </c>
      <c r="T15" s="61"/>
      <c r="U15" s="61"/>
      <c r="V15" s="63"/>
    </row>
    <row r="16" spans="1:22" ht="12.75" customHeight="1">
      <c r="A16" s="53" t="s">
        <v>77</v>
      </c>
      <c r="B16" s="53"/>
      <c r="C16" s="56"/>
      <c r="D16" s="56"/>
      <c r="E16" s="57"/>
      <c r="F16" s="57"/>
      <c r="G16" s="58"/>
      <c r="H16" s="57"/>
      <c r="I16" s="59"/>
      <c r="J16" s="60"/>
      <c r="K16" s="61"/>
      <c r="L16" s="61"/>
      <c r="M16" s="62"/>
      <c r="N16" s="62"/>
      <c r="O16" s="61"/>
      <c r="P16" s="61"/>
      <c r="Q16" s="61"/>
      <c r="R16" s="61"/>
      <c r="S16" s="61"/>
      <c r="T16" s="61"/>
      <c r="U16" s="61"/>
      <c r="V16" s="63"/>
    </row>
    <row r="17" spans="1:22" ht="12.75">
      <c r="A17" s="52" t="s">
        <v>78</v>
      </c>
      <c r="B17" s="52"/>
      <c r="C17" s="56"/>
      <c r="D17" s="56"/>
      <c r="E17" s="57"/>
      <c r="F17" s="57"/>
      <c r="G17" s="58"/>
      <c r="H17" s="57"/>
      <c r="I17" s="59"/>
      <c r="J17" s="60"/>
      <c r="K17" s="61"/>
      <c r="L17" s="61"/>
      <c r="M17" s="62"/>
      <c r="N17" s="62"/>
      <c r="O17" s="61"/>
      <c r="P17" s="61"/>
      <c r="Q17" s="61"/>
      <c r="R17" s="61"/>
      <c r="S17" s="61"/>
      <c r="T17" s="61"/>
      <c r="U17" s="61"/>
      <c r="V17" s="63"/>
    </row>
    <row r="18" spans="1:22" ht="12.75">
      <c r="A18" s="52" t="s">
        <v>79</v>
      </c>
      <c r="B18" s="52"/>
      <c r="C18" s="56"/>
      <c r="D18" s="56"/>
      <c r="E18" s="57"/>
      <c r="F18" s="57"/>
      <c r="G18" s="58"/>
      <c r="H18" s="57"/>
      <c r="I18" s="59"/>
      <c r="J18" s="60"/>
      <c r="K18" s="61"/>
      <c r="L18" s="61"/>
      <c r="M18" s="62"/>
      <c r="N18" s="62"/>
      <c r="O18" s="61"/>
      <c r="P18" s="61"/>
      <c r="Q18" s="61"/>
      <c r="R18" s="61"/>
      <c r="S18" s="61"/>
      <c r="T18" s="61"/>
      <c r="U18" s="61"/>
      <c r="V18" s="63"/>
    </row>
    <row r="19" spans="1:22" ht="12.75">
      <c r="A19" s="54" t="s">
        <v>80</v>
      </c>
      <c r="B19" s="54"/>
      <c r="C19" s="56"/>
      <c r="D19" s="56"/>
      <c r="E19" s="57"/>
      <c r="F19" s="57"/>
      <c r="G19" s="58"/>
      <c r="H19" s="57"/>
      <c r="I19" s="59"/>
      <c r="J19" s="60"/>
      <c r="K19" s="61"/>
      <c r="L19" s="61"/>
      <c r="M19" s="62"/>
      <c r="N19" s="62"/>
      <c r="O19" s="61"/>
      <c r="P19" s="61"/>
      <c r="Q19" s="61"/>
      <c r="R19" s="61"/>
      <c r="S19" s="61"/>
      <c r="T19" s="61"/>
      <c r="U19" s="61"/>
      <c r="V19" s="63"/>
    </row>
    <row r="20" spans="1:22" ht="12.75">
      <c r="A20" s="43" t="s">
        <v>81</v>
      </c>
      <c r="B20" s="43"/>
      <c r="C20" s="56">
        <v>5</v>
      </c>
      <c r="D20" s="56"/>
      <c r="E20" s="57">
        <v>1</v>
      </c>
      <c r="F20" s="57">
        <v>1</v>
      </c>
      <c r="G20" s="58">
        <v>5</v>
      </c>
      <c r="H20" s="57">
        <v>1</v>
      </c>
      <c r="I20" s="59">
        <v>5</v>
      </c>
      <c r="J20" s="56">
        <v>3</v>
      </c>
      <c r="K20" s="57">
        <v>5</v>
      </c>
      <c r="L20" s="57">
        <v>1</v>
      </c>
      <c r="M20" s="64">
        <v>3</v>
      </c>
      <c r="N20" s="64">
        <v>5</v>
      </c>
      <c r="O20" s="57">
        <v>3</v>
      </c>
      <c r="P20" s="57">
        <v>1</v>
      </c>
      <c r="Q20" s="57">
        <v>3</v>
      </c>
      <c r="R20" s="57">
        <v>3</v>
      </c>
      <c r="S20" s="57">
        <v>1</v>
      </c>
      <c r="T20" s="57"/>
      <c r="U20" s="57"/>
      <c r="V20" s="59"/>
    </row>
    <row r="21" spans="1:22" ht="12.75">
      <c r="A21" s="52" t="s">
        <v>82</v>
      </c>
      <c r="B21" s="52"/>
      <c r="C21" s="56"/>
      <c r="D21" s="56"/>
      <c r="E21" s="57"/>
      <c r="F21" s="57"/>
      <c r="G21" s="58"/>
      <c r="H21" s="57"/>
      <c r="I21" s="59"/>
      <c r="J21" s="56"/>
      <c r="K21" s="57"/>
      <c r="L21" s="57"/>
      <c r="M21" s="64"/>
      <c r="N21" s="64"/>
      <c r="O21" s="57"/>
      <c r="P21" s="57"/>
      <c r="Q21" s="57"/>
      <c r="R21" s="57"/>
      <c r="S21" s="57"/>
      <c r="T21" s="57"/>
      <c r="U21" s="57"/>
      <c r="V21" s="59"/>
    </row>
    <row r="22" spans="1:22" ht="12.75">
      <c r="A22" s="52" t="s">
        <v>83</v>
      </c>
      <c r="B22" s="52"/>
      <c r="C22" s="56"/>
      <c r="D22" s="56"/>
      <c r="E22" s="57"/>
      <c r="F22" s="57"/>
      <c r="G22" s="58"/>
      <c r="H22" s="57"/>
      <c r="I22" s="59"/>
      <c r="J22" s="56"/>
      <c r="K22" s="57"/>
      <c r="L22" s="57"/>
      <c r="M22" s="64"/>
      <c r="N22" s="64"/>
      <c r="O22" s="57"/>
      <c r="P22" s="57"/>
      <c r="Q22" s="57"/>
      <c r="R22" s="57"/>
      <c r="S22" s="57"/>
      <c r="T22" s="57"/>
      <c r="U22" s="57"/>
      <c r="V22" s="59"/>
    </row>
    <row r="23" spans="1:22" ht="14.25" customHeight="1">
      <c r="A23" s="65" t="s">
        <v>84</v>
      </c>
      <c r="B23" s="65"/>
      <c r="C23" s="56"/>
      <c r="D23" s="56"/>
      <c r="E23" s="57"/>
      <c r="F23" s="57"/>
      <c r="G23" s="58"/>
      <c r="H23" s="57"/>
      <c r="I23" s="59"/>
      <c r="J23" s="56"/>
      <c r="K23" s="57"/>
      <c r="L23" s="57"/>
      <c r="M23" s="64"/>
      <c r="N23" s="64"/>
      <c r="O23" s="57"/>
      <c r="P23" s="57"/>
      <c r="Q23" s="57"/>
      <c r="R23" s="57"/>
      <c r="S23" s="57"/>
      <c r="T23" s="57"/>
      <c r="U23" s="57"/>
      <c r="V23" s="59"/>
    </row>
    <row r="24" spans="1:22" ht="12.75">
      <c r="A24" s="54" t="s">
        <v>85</v>
      </c>
      <c r="B24" s="54"/>
      <c r="C24" s="56"/>
      <c r="D24" s="56"/>
      <c r="E24" s="57"/>
      <c r="F24" s="57"/>
      <c r="G24" s="58"/>
      <c r="H24" s="57"/>
      <c r="I24" s="59"/>
      <c r="J24" s="56"/>
      <c r="K24" s="57"/>
      <c r="L24" s="57"/>
      <c r="M24" s="64"/>
      <c r="N24" s="64"/>
      <c r="O24" s="57"/>
      <c r="P24" s="57"/>
      <c r="Q24" s="57"/>
      <c r="R24" s="57"/>
      <c r="S24" s="57"/>
      <c r="T24" s="57"/>
      <c r="U24" s="57"/>
      <c r="V24" s="59"/>
    </row>
    <row r="25" spans="1:22" ht="12.75">
      <c r="A25" s="43" t="s">
        <v>86</v>
      </c>
      <c r="B25" s="43"/>
      <c r="C25" s="56">
        <v>5</v>
      </c>
      <c r="D25" s="56"/>
      <c r="E25" s="57">
        <v>1</v>
      </c>
      <c r="F25" s="57">
        <v>1</v>
      </c>
      <c r="G25" s="58">
        <v>5</v>
      </c>
      <c r="H25" s="57">
        <v>1</v>
      </c>
      <c r="I25" s="59">
        <v>1</v>
      </c>
      <c r="J25" s="60">
        <v>1</v>
      </c>
      <c r="K25" s="61">
        <v>5</v>
      </c>
      <c r="L25" s="61">
        <v>1</v>
      </c>
      <c r="M25" s="62">
        <v>1</v>
      </c>
      <c r="N25" s="62">
        <v>1</v>
      </c>
      <c r="O25" s="61">
        <v>1</v>
      </c>
      <c r="P25" s="61">
        <v>1</v>
      </c>
      <c r="Q25" s="61">
        <v>1</v>
      </c>
      <c r="R25" s="61">
        <v>1</v>
      </c>
      <c r="S25" s="61">
        <v>1</v>
      </c>
      <c r="T25" s="61"/>
      <c r="U25" s="61"/>
      <c r="V25" s="63"/>
    </row>
    <row r="26" spans="1:22" ht="12.75" customHeight="1">
      <c r="A26" s="65" t="s">
        <v>87</v>
      </c>
      <c r="B26" s="65"/>
      <c r="C26" s="56"/>
      <c r="D26" s="56"/>
      <c r="E26" s="57"/>
      <c r="F26" s="57"/>
      <c r="G26" s="58"/>
      <c r="H26" s="57"/>
      <c r="I26" s="59"/>
      <c r="J26" s="60"/>
      <c r="K26" s="61"/>
      <c r="L26" s="61"/>
      <c r="M26" s="62"/>
      <c r="N26" s="62"/>
      <c r="O26" s="61"/>
      <c r="P26" s="61"/>
      <c r="Q26" s="61"/>
      <c r="R26" s="61"/>
      <c r="S26" s="61"/>
      <c r="T26" s="61"/>
      <c r="U26" s="61"/>
      <c r="V26" s="63"/>
    </row>
    <row r="27" spans="1:22" ht="12.75">
      <c r="A27" s="52" t="s">
        <v>88</v>
      </c>
      <c r="B27" s="52"/>
      <c r="C27" s="56"/>
      <c r="D27" s="56"/>
      <c r="E27" s="57"/>
      <c r="F27" s="57"/>
      <c r="G27" s="58"/>
      <c r="H27" s="57"/>
      <c r="I27" s="59"/>
      <c r="J27" s="60"/>
      <c r="K27" s="61"/>
      <c r="L27" s="61"/>
      <c r="M27" s="62"/>
      <c r="N27" s="62"/>
      <c r="O27" s="61"/>
      <c r="P27" s="61"/>
      <c r="Q27" s="61"/>
      <c r="R27" s="61"/>
      <c r="S27" s="61"/>
      <c r="T27" s="61"/>
      <c r="U27" s="61"/>
      <c r="V27" s="63"/>
    </row>
    <row r="28" spans="1:22" ht="12.75">
      <c r="A28" s="54" t="s">
        <v>89</v>
      </c>
      <c r="B28" s="54"/>
      <c r="C28" s="56"/>
      <c r="D28" s="56"/>
      <c r="E28" s="57"/>
      <c r="F28" s="57"/>
      <c r="G28" s="58"/>
      <c r="H28" s="57"/>
      <c r="I28" s="59"/>
      <c r="J28" s="60"/>
      <c r="K28" s="61"/>
      <c r="L28" s="61"/>
      <c r="M28" s="62"/>
      <c r="N28" s="62"/>
      <c r="O28" s="61"/>
      <c r="P28" s="61"/>
      <c r="Q28" s="61"/>
      <c r="R28" s="61"/>
      <c r="S28" s="61"/>
      <c r="T28" s="61"/>
      <c r="U28" s="61"/>
      <c r="V28" s="63"/>
    </row>
    <row r="29" spans="1:22" ht="12.75">
      <c r="A29" s="43" t="s">
        <v>90</v>
      </c>
      <c r="B29" s="43"/>
      <c r="C29" s="56">
        <v>3</v>
      </c>
      <c r="D29" s="56"/>
      <c r="E29" s="57">
        <v>1</v>
      </c>
      <c r="F29" s="57">
        <v>3</v>
      </c>
      <c r="G29" s="58">
        <v>3</v>
      </c>
      <c r="H29" s="57">
        <v>3</v>
      </c>
      <c r="I29" s="59">
        <v>3</v>
      </c>
      <c r="J29" s="56">
        <v>1</v>
      </c>
      <c r="K29" s="57">
        <v>3</v>
      </c>
      <c r="L29" s="57">
        <v>1</v>
      </c>
      <c r="M29" s="64">
        <v>1</v>
      </c>
      <c r="N29" s="64">
        <v>1</v>
      </c>
      <c r="O29" s="57">
        <v>3</v>
      </c>
      <c r="P29" s="57">
        <v>1</v>
      </c>
      <c r="Q29" s="57">
        <v>3</v>
      </c>
      <c r="R29" s="57">
        <v>1</v>
      </c>
      <c r="S29" s="57">
        <v>3</v>
      </c>
      <c r="T29" s="57"/>
      <c r="U29" s="57"/>
      <c r="V29" s="58"/>
    </row>
    <row r="30" spans="1:22" ht="14.25" customHeight="1">
      <c r="A30" s="53" t="s">
        <v>91</v>
      </c>
      <c r="B30" s="53"/>
      <c r="C30" s="56"/>
      <c r="D30" s="56"/>
      <c r="E30" s="57"/>
      <c r="F30" s="57"/>
      <c r="G30" s="58"/>
      <c r="H30" s="57"/>
      <c r="I30" s="59"/>
      <c r="J30" s="56"/>
      <c r="K30" s="57"/>
      <c r="L30" s="57"/>
      <c r="M30" s="64"/>
      <c r="N30" s="64"/>
      <c r="O30" s="57"/>
      <c r="P30" s="57"/>
      <c r="Q30" s="57"/>
      <c r="R30" s="57"/>
      <c r="S30" s="57"/>
      <c r="T30" s="57"/>
      <c r="U30" s="57"/>
      <c r="V30" s="58"/>
    </row>
    <row r="31" spans="1:22" ht="12.75">
      <c r="A31" s="52" t="s">
        <v>92</v>
      </c>
      <c r="B31" s="52"/>
      <c r="C31" s="56"/>
      <c r="D31" s="56"/>
      <c r="E31" s="57"/>
      <c r="F31" s="57"/>
      <c r="G31" s="58"/>
      <c r="H31" s="57"/>
      <c r="I31" s="59"/>
      <c r="J31" s="56"/>
      <c r="K31" s="57"/>
      <c r="L31" s="57"/>
      <c r="M31" s="64"/>
      <c r="N31" s="64"/>
      <c r="O31" s="57"/>
      <c r="P31" s="57"/>
      <c r="Q31" s="57"/>
      <c r="R31" s="57"/>
      <c r="S31" s="57"/>
      <c r="T31" s="57"/>
      <c r="U31" s="57"/>
      <c r="V31" s="58"/>
    </row>
    <row r="32" spans="1:22" ht="12.75">
      <c r="A32" s="52" t="s">
        <v>93</v>
      </c>
      <c r="B32" s="52"/>
      <c r="C32" s="56"/>
      <c r="D32" s="56"/>
      <c r="E32" s="57"/>
      <c r="F32" s="57"/>
      <c r="G32" s="58"/>
      <c r="H32" s="57"/>
      <c r="I32" s="59"/>
      <c r="J32" s="56"/>
      <c r="K32" s="57"/>
      <c r="L32" s="57"/>
      <c r="M32" s="64"/>
      <c r="N32" s="64"/>
      <c r="O32" s="57"/>
      <c r="P32" s="57"/>
      <c r="Q32" s="57"/>
      <c r="R32" s="57"/>
      <c r="S32" s="57"/>
      <c r="T32" s="57"/>
      <c r="U32" s="57"/>
      <c r="V32" s="58"/>
    </row>
    <row r="33" spans="1:22" ht="12.75">
      <c r="A33" s="52" t="s">
        <v>94</v>
      </c>
      <c r="B33" s="52"/>
      <c r="C33" s="56"/>
      <c r="D33" s="56"/>
      <c r="E33" s="57"/>
      <c r="F33" s="57"/>
      <c r="G33" s="58"/>
      <c r="H33" s="57"/>
      <c r="I33" s="59"/>
      <c r="J33" s="56"/>
      <c r="K33" s="57"/>
      <c r="L33" s="57"/>
      <c r="M33" s="64"/>
      <c r="N33" s="64"/>
      <c r="O33" s="57"/>
      <c r="P33" s="57"/>
      <c r="Q33" s="57"/>
      <c r="R33" s="57"/>
      <c r="S33" s="57"/>
      <c r="T33" s="57"/>
      <c r="U33" s="57"/>
      <c r="V33" s="58"/>
    </row>
    <row r="34" spans="1:22" ht="12.75">
      <c r="A34" s="52" t="s">
        <v>95</v>
      </c>
      <c r="B34" s="52"/>
      <c r="C34" s="56"/>
      <c r="D34" s="56"/>
      <c r="E34" s="57"/>
      <c r="F34" s="57"/>
      <c r="G34" s="58"/>
      <c r="H34" s="57"/>
      <c r="I34" s="59"/>
      <c r="J34" s="56"/>
      <c r="K34" s="57"/>
      <c r="L34" s="57"/>
      <c r="M34" s="64"/>
      <c r="N34" s="64"/>
      <c r="O34" s="57"/>
      <c r="P34" s="57"/>
      <c r="Q34" s="57"/>
      <c r="R34" s="57"/>
      <c r="S34" s="57"/>
      <c r="T34" s="57"/>
      <c r="U34" s="57"/>
      <c r="V34" s="58"/>
    </row>
    <row r="35" spans="1:22" ht="12.75">
      <c r="A35" s="54" t="s">
        <v>96</v>
      </c>
      <c r="B35" s="54"/>
      <c r="C35" s="56"/>
      <c r="D35" s="56"/>
      <c r="E35" s="57"/>
      <c r="F35" s="57"/>
      <c r="G35" s="58"/>
      <c r="H35" s="57"/>
      <c r="I35" s="59"/>
      <c r="J35" s="56"/>
      <c r="K35" s="57"/>
      <c r="L35" s="57"/>
      <c r="M35" s="64"/>
      <c r="N35" s="64"/>
      <c r="O35" s="57"/>
      <c r="P35" s="57"/>
      <c r="Q35" s="57"/>
      <c r="R35" s="57"/>
      <c r="S35" s="57"/>
      <c r="T35" s="57"/>
      <c r="U35" s="57"/>
      <c r="V35" s="58"/>
    </row>
    <row r="36" spans="1:22" ht="12.75">
      <c r="A36" s="66" t="s">
        <v>97</v>
      </c>
      <c r="B36" s="66"/>
      <c r="C36" s="44">
        <f>(C4+C11+C15+C20+C29)/6</f>
        <v>2.6666666666666665</v>
      </c>
      <c r="D36" s="44"/>
      <c r="E36" s="45">
        <f>(E4+E11+E15+E20+E29)/6</f>
        <v>1.6666666666666667</v>
      </c>
      <c r="F36" s="45">
        <f>(F4+F11+F15+F20+F29)/6</f>
        <v>2</v>
      </c>
      <c r="G36" s="45">
        <f>(G4+G11+G15+G20+G29)/6</f>
        <v>2.6666666666666665</v>
      </c>
      <c r="H36" s="45">
        <f>(H4+H11+H15+H20+H29)/6</f>
        <v>1.8333333333333333</v>
      </c>
      <c r="I36" s="45">
        <f>(I4+I11+I15+I20+I29)/6</f>
        <v>2.6666666666666665</v>
      </c>
      <c r="J36" s="44">
        <f>(J4+J11+J15+J20+J29)/6</f>
        <v>2.3333333333333335</v>
      </c>
      <c r="K36" s="46">
        <f>(K4+K11+K15+K20+K29)/6</f>
        <v>2.8333333333333335</v>
      </c>
      <c r="L36" s="67">
        <f>(L4+L11+L15+L20+L29)/6</f>
        <v>1.6666666666666667</v>
      </c>
      <c r="M36" s="67">
        <f>(M4+M11+M15+M20+M29)/6</f>
        <v>2</v>
      </c>
      <c r="N36" s="67">
        <f>(N4+N11+N15+N20+N29)/6</f>
        <v>2.3333333333333335</v>
      </c>
      <c r="O36" s="67">
        <f>(O4+O11+O15+O20+O29)/6</f>
        <v>3</v>
      </c>
      <c r="P36" s="67">
        <f>(P4+P11+P15+P20+P29)/6</f>
        <v>1.8333333333333333</v>
      </c>
      <c r="Q36" s="67">
        <f>(Q4+Q11+Q15+Q20+Q29)/6</f>
        <v>2.6666666666666665</v>
      </c>
      <c r="R36" s="67">
        <f>(R4+R11+R15+R20+R29)/6</f>
        <v>2</v>
      </c>
      <c r="S36" s="67">
        <f>(S4+S11+S15+S20+S29)/6</f>
        <v>1.5</v>
      </c>
      <c r="T36" s="67"/>
      <c r="U36" s="67"/>
      <c r="V36" s="67"/>
    </row>
    <row r="37" spans="1:22" ht="14.25" customHeight="1">
      <c r="A37" s="68" t="s">
        <v>98</v>
      </c>
      <c r="B37" s="68"/>
      <c r="C37" s="68"/>
      <c r="D37" s="68"/>
      <c r="E37" s="68"/>
      <c r="F37" s="68"/>
      <c r="G37" s="68"/>
      <c r="H37" s="68"/>
      <c r="I37" s="68"/>
      <c r="J37" s="68"/>
      <c r="K37" s="68"/>
      <c r="L37" s="68"/>
      <c r="M37" s="68"/>
      <c r="N37" s="68"/>
      <c r="O37" s="68"/>
      <c r="P37" s="68"/>
      <c r="Q37" s="68"/>
      <c r="R37" s="68"/>
      <c r="S37" s="68"/>
      <c r="T37" s="68"/>
      <c r="U37" s="68"/>
      <c r="V37" s="68"/>
    </row>
    <row r="38" spans="1:12" ht="14.25" customHeight="1">
      <c r="A38" s="22"/>
      <c r="B38" s="22"/>
      <c r="C38" s="22"/>
      <c r="D38" s="22"/>
      <c r="E38" s="22"/>
      <c r="F38" s="22"/>
      <c r="G38" s="22"/>
      <c r="H38" s="22"/>
      <c r="I38" s="22"/>
      <c r="J38" s="22"/>
      <c r="K38" s="22"/>
      <c r="L38" s="22"/>
    </row>
    <row r="39" spans="1:12" ht="14.25" customHeight="1">
      <c r="A39" s="22"/>
      <c r="B39" s="22"/>
      <c r="C39" s="22"/>
      <c r="D39" s="22"/>
      <c r="E39" s="22"/>
      <c r="F39" s="22"/>
      <c r="G39" s="22"/>
      <c r="H39" s="22"/>
      <c r="I39" s="22"/>
      <c r="J39" s="22"/>
      <c r="K39" s="22"/>
      <c r="L39" s="22"/>
    </row>
    <row r="40" spans="1:12" ht="14.25" customHeight="1">
      <c r="A40" s="22"/>
      <c r="B40" s="22"/>
      <c r="C40" s="22"/>
      <c r="D40" s="22"/>
      <c r="E40" s="22"/>
      <c r="F40" s="22"/>
      <c r="G40" s="22"/>
      <c r="H40" s="22"/>
      <c r="I40" s="22"/>
      <c r="J40" s="22"/>
      <c r="K40" s="22"/>
      <c r="L40" s="22"/>
    </row>
    <row r="41" spans="1:4" ht="12.75">
      <c r="A41" s="69"/>
      <c r="B41" s="70"/>
      <c r="C41" s="71"/>
      <c r="D41" s="71"/>
    </row>
    <row r="42" spans="1:22" ht="15" customHeight="1">
      <c r="A42" s="72" t="s">
        <v>99</v>
      </c>
      <c r="B42" s="73" t="s">
        <v>100</v>
      </c>
      <c r="C42" s="73"/>
      <c r="D42" s="73"/>
      <c r="E42" s="73"/>
      <c r="F42" s="73"/>
      <c r="G42" s="73"/>
      <c r="H42" s="73"/>
      <c r="I42" s="73"/>
      <c r="J42" s="73"/>
      <c r="K42" s="73"/>
      <c r="L42" s="73"/>
      <c r="M42" s="73"/>
      <c r="N42" s="73"/>
      <c r="O42" s="35" t="s">
        <v>62</v>
      </c>
      <c r="P42" s="35"/>
      <c r="Q42" s="35"/>
      <c r="R42" s="35" t="s">
        <v>63</v>
      </c>
      <c r="S42" s="35"/>
      <c r="T42" s="35"/>
      <c r="U42" s="35"/>
      <c r="V42" s="35"/>
    </row>
    <row r="43" spans="1:22" ht="15" customHeight="1">
      <c r="A43" s="74" t="s">
        <v>101</v>
      </c>
      <c r="B43" s="75">
        <v>1</v>
      </c>
      <c r="C43" s="75"/>
      <c r="D43" s="75"/>
      <c r="E43" s="76">
        <v>2</v>
      </c>
      <c r="F43" s="76">
        <v>3</v>
      </c>
      <c r="G43" s="76">
        <v>4</v>
      </c>
      <c r="H43" s="76">
        <v>5</v>
      </c>
      <c r="I43" s="77">
        <v>6</v>
      </c>
      <c r="J43" s="75">
        <v>7</v>
      </c>
      <c r="K43" s="76">
        <v>8</v>
      </c>
      <c r="L43" s="77">
        <v>9</v>
      </c>
      <c r="M43" s="78">
        <f>L43+1</f>
        <v>10</v>
      </c>
      <c r="N43" s="78">
        <f>M43+1</f>
        <v>11</v>
      </c>
      <c r="O43" s="78">
        <v>1</v>
      </c>
      <c r="P43" s="78">
        <v>2</v>
      </c>
      <c r="Q43" s="78">
        <v>3</v>
      </c>
      <c r="R43" s="78">
        <v>1</v>
      </c>
      <c r="S43" s="78">
        <v>2</v>
      </c>
      <c r="T43" s="78"/>
      <c r="U43" s="78"/>
      <c r="V43" s="79"/>
    </row>
    <row r="44" spans="1:22" ht="12.75">
      <c r="A44" s="80" t="s">
        <v>102</v>
      </c>
      <c r="B44" s="81">
        <v>1</v>
      </c>
      <c r="C44" s="81"/>
      <c r="D44" s="81"/>
      <c r="E44" s="45">
        <v>1</v>
      </c>
      <c r="F44" s="45">
        <v>1</v>
      </c>
      <c r="G44" s="45">
        <v>1</v>
      </c>
      <c r="H44" s="45">
        <v>1</v>
      </c>
      <c r="I44" s="47">
        <v>1</v>
      </c>
      <c r="J44" s="44">
        <v>1</v>
      </c>
      <c r="K44" s="45">
        <v>1</v>
      </c>
      <c r="L44" s="46">
        <v>1</v>
      </c>
      <c r="M44" s="46">
        <v>1</v>
      </c>
      <c r="N44" s="46">
        <v>1</v>
      </c>
      <c r="O44" s="46">
        <v>1</v>
      </c>
      <c r="P44" s="46">
        <v>1</v>
      </c>
      <c r="Q44" s="46">
        <v>1</v>
      </c>
      <c r="R44" s="46">
        <v>1</v>
      </c>
      <c r="S44" s="46">
        <v>1</v>
      </c>
      <c r="T44" s="46"/>
      <c r="U44" s="46"/>
      <c r="V44" s="47"/>
    </row>
    <row r="45" spans="1:22" ht="69" customHeight="1">
      <c r="A45" s="53" t="s">
        <v>103</v>
      </c>
      <c r="B45" s="81"/>
      <c r="C45" s="81"/>
      <c r="D45" s="81"/>
      <c r="E45" s="45"/>
      <c r="F45" s="45"/>
      <c r="G45" s="45"/>
      <c r="H45" s="45"/>
      <c r="I45" s="47"/>
      <c r="J45" s="44"/>
      <c r="K45" s="45"/>
      <c r="L45" s="46"/>
      <c r="M45" s="46"/>
      <c r="N45" s="46"/>
      <c r="O45" s="46"/>
      <c r="P45" s="46"/>
      <c r="Q45" s="46"/>
      <c r="R45" s="46"/>
      <c r="S45" s="46"/>
      <c r="T45" s="46"/>
      <c r="U45" s="46"/>
      <c r="V45" s="47"/>
    </row>
    <row r="46" spans="1:22" ht="12.75">
      <c r="A46" s="82" t="s">
        <v>104</v>
      </c>
      <c r="B46" s="81"/>
      <c r="C46" s="81"/>
      <c r="D46" s="81"/>
      <c r="E46" s="45"/>
      <c r="F46" s="45"/>
      <c r="G46" s="45"/>
      <c r="H46" s="45"/>
      <c r="I46" s="47"/>
      <c r="J46" s="44"/>
      <c r="K46" s="45"/>
      <c r="L46" s="46"/>
      <c r="M46" s="46"/>
      <c r="N46" s="46"/>
      <c r="O46" s="46"/>
      <c r="P46" s="46"/>
      <c r="Q46" s="46"/>
      <c r="R46" s="46"/>
      <c r="S46" s="46"/>
      <c r="T46" s="46"/>
      <c r="U46" s="46"/>
      <c r="V46" s="47"/>
    </row>
    <row r="47" spans="1:22" ht="12.75">
      <c r="A47" s="82" t="s">
        <v>105</v>
      </c>
      <c r="B47" s="81"/>
      <c r="C47" s="81"/>
      <c r="D47" s="81"/>
      <c r="E47" s="45"/>
      <c r="F47" s="45"/>
      <c r="G47" s="45"/>
      <c r="H47" s="45"/>
      <c r="I47" s="47"/>
      <c r="J47" s="44"/>
      <c r="K47" s="45"/>
      <c r="L47" s="46"/>
      <c r="M47" s="46"/>
      <c r="N47" s="46"/>
      <c r="O47" s="46"/>
      <c r="P47" s="46"/>
      <c r="Q47" s="46"/>
      <c r="R47" s="46"/>
      <c r="S47" s="46"/>
      <c r="T47" s="46"/>
      <c r="U47" s="46"/>
      <c r="V47" s="47"/>
    </row>
    <row r="48" spans="1:22" ht="12.75">
      <c r="A48" s="82" t="s">
        <v>106</v>
      </c>
      <c r="B48" s="81"/>
      <c r="C48" s="81"/>
      <c r="D48" s="81"/>
      <c r="E48" s="45"/>
      <c r="F48" s="45"/>
      <c r="G48" s="45"/>
      <c r="H48" s="45"/>
      <c r="I48" s="47"/>
      <c r="J48" s="44"/>
      <c r="K48" s="45"/>
      <c r="L48" s="46"/>
      <c r="M48" s="46"/>
      <c r="N48" s="46"/>
      <c r="O48" s="46"/>
      <c r="P48" s="46"/>
      <c r="Q48" s="46"/>
      <c r="R48" s="46"/>
      <c r="S48" s="46"/>
      <c r="T48" s="46"/>
      <c r="U48" s="46"/>
      <c r="V48" s="47"/>
    </row>
    <row r="49" spans="1:22" ht="12.75">
      <c r="A49" s="82" t="s">
        <v>107</v>
      </c>
      <c r="B49" s="81"/>
      <c r="C49" s="81"/>
      <c r="D49" s="81"/>
      <c r="E49" s="45"/>
      <c r="F49" s="45"/>
      <c r="G49" s="45"/>
      <c r="H49" s="45"/>
      <c r="I49" s="47"/>
      <c r="J49" s="44"/>
      <c r="K49" s="45"/>
      <c r="L49" s="46"/>
      <c r="M49" s="46"/>
      <c r="N49" s="46"/>
      <c r="O49" s="46"/>
      <c r="P49" s="46"/>
      <c r="Q49" s="46"/>
      <c r="R49" s="46"/>
      <c r="S49" s="46"/>
      <c r="T49" s="46"/>
      <c r="U49" s="46"/>
      <c r="V49" s="47"/>
    </row>
    <row r="50" spans="1:22" ht="12.75">
      <c r="A50" s="83" t="s">
        <v>108</v>
      </c>
      <c r="B50" s="81"/>
      <c r="C50" s="81"/>
      <c r="D50" s="81"/>
      <c r="E50" s="45"/>
      <c r="F50" s="45"/>
      <c r="G50" s="45"/>
      <c r="H50" s="45"/>
      <c r="I50" s="47"/>
      <c r="J50" s="44"/>
      <c r="K50" s="45"/>
      <c r="L50" s="46"/>
      <c r="M50" s="46"/>
      <c r="N50" s="46"/>
      <c r="O50" s="46"/>
      <c r="P50" s="46"/>
      <c r="Q50" s="46"/>
      <c r="R50" s="46"/>
      <c r="S50" s="46"/>
      <c r="T50" s="46"/>
      <c r="U50" s="46"/>
      <c r="V50" s="47"/>
    </row>
    <row r="51" spans="1:22" ht="12.75">
      <c r="A51" s="80" t="s">
        <v>109</v>
      </c>
      <c r="B51" s="84">
        <v>1</v>
      </c>
      <c r="C51" s="84"/>
      <c r="D51" s="84"/>
      <c r="E51" s="45">
        <v>1</v>
      </c>
      <c r="F51" s="45">
        <v>1</v>
      </c>
      <c r="G51" s="45">
        <v>1</v>
      </c>
      <c r="H51" s="45">
        <v>1</v>
      </c>
      <c r="I51" s="47">
        <v>1</v>
      </c>
      <c r="J51" s="44">
        <v>1</v>
      </c>
      <c r="K51" s="45">
        <v>1</v>
      </c>
      <c r="L51" s="46">
        <v>1</v>
      </c>
      <c r="M51" s="46">
        <v>1</v>
      </c>
      <c r="N51" s="46">
        <v>1</v>
      </c>
      <c r="O51" s="46">
        <v>1</v>
      </c>
      <c r="P51" s="46">
        <v>1</v>
      </c>
      <c r="Q51" s="46">
        <v>1</v>
      </c>
      <c r="R51" s="46">
        <v>1</v>
      </c>
      <c r="S51" s="46">
        <v>1</v>
      </c>
      <c r="T51" s="46"/>
      <c r="U51" s="46"/>
      <c r="V51" s="47"/>
    </row>
    <row r="52" spans="1:22" ht="12.75">
      <c r="A52" s="53" t="s">
        <v>110</v>
      </c>
      <c r="B52" s="84"/>
      <c r="C52" s="84"/>
      <c r="D52" s="84"/>
      <c r="E52" s="45"/>
      <c r="F52" s="45"/>
      <c r="G52" s="45"/>
      <c r="H52" s="45"/>
      <c r="I52" s="47"/>
      <c r="J52" s="44"/>
      <c r="K52" s="45"/>
      <c r="L52" s="46"/>
      <c r="M52" s="46"/>
      <c r="N52" s="46"/>
      <c r="O52" s="46"/>
      <c r="P52" s="46"/>
      <c r="Q52" s="46"/>
      <c r="R52" s="46"/>
      <c r="S52" s="46"/>
      <c r="T52" s="46"/>
      <c r="U52" s="46"/>
      <c r="V52" s="47"/>
    </row>
    <row r="53" spans="1:22" ht="12.75">
      <c r="A53" s="82" t="s">
        <v>88</v>
      </c>
      <c r="B53" s="84"/>
      <c r="C53" s="84"/>
      <c r="D53" s="84"/>
      <c r="E53" s="45"/>
      <c r="F53" s="45"/>
      <c r="G53" s="45"/>
      <c r="H53" s="45"/>
      <c r="I53" s="47"/>
      <c r="J53" s="44"/>
      <c r="K53" s="45"/>
      <c r="L53" s="46"/>
      <c r="M53" s="46"/>
      <c r="N53" s="46"/>
      <c r="O53" s="46"/>
      <c r="P53" s="46"/>
      <c r="Q53" s="46"/>
      <c r="R53" s="46"/>
      <c r="S53" s="46"/>
      <c r="T53" s="46"/>
      <c r="U53" s="46"/>
      <c r="V53" s="47"/>
    </row>
    <row r="54" spans="1:22" ht="12.75">
      <c r="A54" s="83" t="s">
        <v>89</v>
      </c>
      <c r="B54" s="84"/>
      <c r="C54" s="84"/>
      <c r="D54" s="84"/>
      <c r="E54" s="45"/>
      <c r="F54" s="45"/>
      <c r="G54" s="45"/>
      <c r="H54" s="45"/>
      <c r="I54" s="47"/>
      <c r="J54" s="44"/>
      <c r="K54" s="45"/>
      <c r="L54" s="46"/>
      <c r="M54" s="46"/>
      <c r="N54" s="46"/>
      <c r="O54" s="46"/>
      <c r="P54" s="46"/>
      <c r="Q54" s="46"/>
      <c r="R54" s="46"/>
      <c r="S54" s="46"/>
      <c r="T54" s="46"/>
      <c r="U54" s="46"/>
      <c r="V54" s="47"/>
    </row>
    <row r="55" spans="1:22" ht="12.75">
      <c r="A55" s="80" t="s">
        <v>111</v>
      </c>
      <c r="B55" s="84">
        <v>0</v>
      </c>
      <c r="C55" s="84"/>
      <c r="D55" s="84"/>
      <c r="E55" s="45">
        <v>0</v>
      </c>
      <c r="F55" s="45">
        <v>0</v>
      </c>
      <c r="G55" s="45">
        <v>0</v>
      </c>
      <c r="H55" s="45">
        <v>0</v>
      </c>
      <c r="I55" s="45">
        <v>0</v>
      </c>
      <c r="J55" s="45">
        <v>0</v>
      </c>
      <c r="K55" s="45">
        <v>0</v>
      </c>
      <c r="L55" s="45">
        <v>0</v>
      </c>
      <c r="M55" s="45">
        <v>0</v>
      </c>
      <c r="N55" s="45">
        <v>0</v>
      </c>
      <c r="O55" s="45">
        <v>0</v>
      </c>
      <c r="P55" s="45">
        <v>0</v>
      </c>
      <c r="Q55" s="45">
        <v>0</v>
      </c>
      <c r="R55" s="45">
        <v>0</v>
      </c>
      <c r="S55" s="45">
        <v>0</v>
      </c>
      <c r="T55" s="45"/>
      <c r="U55" s="45"/>
      <c r="V55" s="45"/>
    </row>
    <row r="56" spans="1:22" ht="12.75">
      <c r="A56" s="53" t="s">
        <v>112</v>
      </c>
      <c r="B56" s="84"/>
      <c r="C56" s="84"/>
      <c r="D56" s="84"/>
      <c r="E56" s="45"/>
      <c r="F56" s="45"/>
      <c r="G56" s="45"/>
      <c r="H56" s="45"/>
      <c r="I56" s="45"/>
      <c r="J56" s="45"/>
      <c r="K56" s="45"/>
      <c r="L56" s="45"/>
      <c r="M56" s="45"/>
      <c r="N56" s="45"/>
      <c r="O56" s="45"/>
      <c r="P56" s="45"/>
      <c r="Q56" s="45"/>
      <c r="R56" s="45"/>
      <c r="S56" s="45"/>
      <c r="T56" s="45"/>
      <c r="U56" s="45"/>
      <c r="V56" s="45"/>
    </row>
    <row r="57" spans="1:22" ht="12.75">
      <c r="A57" s="82" t="s">
        <v>113</v>
      </c>
      <c r="B57" s="84"/>
      <c r="C57" s="84"/>
      <c r="D57" s="84"/>
      <c r="E57" s="45"/>
      <c r="F57" s="45"/>
      <c r="G57" s="45"/>
      <c r="H57" s="45"/>
      <c r="I57" s="45"/>
      <c r="J57" s="45"/>
      <c r="K57" s="45"/>
      <c r="L57" s="45"/>
      <c r="M57" s="45"/>
      <c r="N57" s="45"/>
      <c r="O57" s="45"/>
      <c r="P57" s="45"/>
      <c r="Q57" s="45"/>
      <c r="R57" s="45"/>
      <c r="S57" s="45"/>
      <c r="T57" s="45"/>
      <c r="U57" s="45"/>
      <c r="V57" s="45"/>
    </row>
    <row r="58" spans="1:22" ht="12.75">
      <c r="A58" s="82" t="s">
        <v>114</v>
      </c>
      <c r="B58" s="84"/>
      <c r="C58" s="84"/>
      <c r="D58" s="84"/>
      <c r="E58" s="45"/>
      <c r="F58" s="45"/>
      <c r="G58" s="45"/>
      <c r="H58" s="45"/>
      <c r="I58" s="45"/>
      <c r="J58" s="45"/>
      <c r="K58" s="45"/>
      <c r="L58" s="45"/>
      <c r="M58" s="45"/>
      <c r="N58" s="45"/>
      <c r="O58" s="45"/>
      <c r="P58" s="45"/>
      <c r="Q58" s="45"/>
      <c r="R58" s="45"/>
      <c r="S58" s="45"/>
      <c r="T58" s="45"/>
      <c r="U58" s="45"/>
      <c r="V58" s="45"/>
    </row>
    <row r="59" spans="1:22" ht="12.75">
      <c r="A59" s="82" t="s">
        <v>115</v>
      </c>
      <c r="B59" s="84"/>
      <c r="C59" s="84"/>
      <c r="D59" s="84"/>
      <c r="E59" s="45"/>
      <c r="F59" s="45"/>
      <c r="G59" s="45"/>
      <c r="H59" s="45"/>
      <c r="I59" s="45"/>
      <c r="J59" s="45"/>
      <c r="K59" s="45"/>
      <c r="L59" s="45"/>
      <c r="M59" s="45"/>
      <c r="N59" s="45"/>
      <c r="O59" s="45"/>
      <c r="P59" s="45"/>
      <c r="Q59" s="45"/>
      <c r="R59" s="45"/>
      <c r="S59" s="45"/>
      <c r="T59" s="45"/>
      <c r="U59" s="45"/>
      <c r="V59" s="45"/>
    </row>
    <row r="60" spans="1:22" ht="12.75">
      <c r="A60" s="82" t="s">
        <v>116</v>
      </c>
      <c r="B60" s="84"/>
      <c r="C60" s="84"/>
      <c r="D60" s="84"/>
      <c r="E60" s="45"/>
      <c r="F60" s="45"/>
      <c r="G60" s="45"/>
      <c r="H60" s="45"/>
      <c r="I60" s="45"/>
      <c r="J60" s="45"/>
      <c r="K60" s="45"/>
      <c r="L60" s="45"/>
      <c r="M60" s="45"/>
      <c r="N60" s="45"/>
      <c r="O60" s="45"/>
      <c r="P60" s="45"/>
      <c r="Q60" s="45"/>
      <c r="R60" s="45"/>
      <c r="S60" s="45"/>
      <c r="T60" s="45"/>
      <c r="U60" s="45"/>
      <c r="V60" s="45"/>
    </row>
    <row r="61" spans="1:22" ht="12.75">
      <c r="A61" s="82" t="s">
        <v>117</v>
      </c>
      <c r="B61" s="84"/>
      <c r="C61" s="84"/>
      <c r="D61" s="84"/>
      <c r="E61" s="45"/>
      <c r="F61" s="45"/>
      <c r="G61" s="45"/>
      <c r="H61" s="45"/>
      <c r="I61" s="45"/>
      <c r="J61" s="45"/>
      <c r="K61" s="45"/>
      <c r="L61" s="45"/>
      <c r="M61" s="45"/>
      <c r="N61" s="45"/>
      <c r="O61" s="45"/>
      <c r="P61" s="45"/>
      <c r="Q61" s="45"/>
      <c r="R61" s="45"/>
      <c r="S61" s="45"/>
      <c r="T61" s="45"/>
      <c r="U61" s="45"/>
      <c r="V61" s="45"/>
    </row>
    <row r="62" spans="1:22" ht="12.75">
      <c r="A62" s="83" t="s">
        <v>118</v>
      </c>
      <c r="B62" s="84"/>
      <c r="C62" s="84"/>
      <c r="D62" s="84"/>
      <c r="E62" s="45">
        <v>4</v>
      </c>
      <c r="F62" s="45">
        <v>3</v>
      </c>
      <c r="G62" s="45">
        <v>3</v>
      </c>
      <c r="H62" s="45">
        <v>3</v>
      </c>
      <c r="I62" s="45">
        <v>3</v>
      </c>
      <c r="J62" s="45">
        <v>3</v>
      </c>
      <c r="K62" s="45">
        <v>4</v>
      </c>
      <c r="L62" s="45">
        <v>4</v>
      </c>
      <c r="M62" s="45">
        <v>4</v>
      </c>
      <c r="N62" s="45">
        <v>4</v>
      </c>
      <c r="O62" s="45">
        <v>3</v>
      </c>
      <c r="P62" s="45">
        <v>2</v>
      </c>
      <c r="Q62" s="45">
        <v>3</v>
      </c>
      <c r="R62" s="45">
        <v>3</v>
      </c>
      <c r="S62" s="45">
        <v>3</v>
      </c>
      <c r="T62" s="45"/>
      <c r="U62" s="45"/>
      <c r="V62" s="45"/>
    </row>
    <row r="63" spans="1:22" ht="12.75">
      <c r="A63" s="80" t="s">
        <v>119</v>
      </c>
      <c r="B63" s="84">
        <v>3</v>
      </c>
      <c r="C63" s="84"/>
      <c r="D63" s="84"/>
      <c r="E63" s="45">
        <v>0</v>
      </c>
      <c r="F63" s="45">
        <v>0</v>
      </c>
      <c r="G63" s="45">
        <v>0</v>
      </c>
      <c r="H63" s="45">
        <v>0</v>
      </c>
      <c r="I63" s="45">
        <v>0</v>
      </c>
      <c r="J63" s="45">
        <v>0</v>
      </c>
      <c r="K63" s="45">
        <v>0</v>
      </c>
      <c r="L63" s="45">
        <v>0</v>
      </c>
      <c r="M63" s="45">
        <v>0</v>
      </c>
      <c r="N63" s="45">
        <v>0</v>
      </c>
      <c r="O63" s="45">
        <v>0</v>
      </c>
      <c r="P63" s="45">
        <v>0</v>
      </c>
      <c r="Q63" s="45">
        <v>0</v>
      </c>
      <c r="R63" s="45">
        <v>0</v>
      </c>
      <c r="S63" s="45">
        <v>0</v>
      </c>
      <c r="T63" s="45"/>
      <c r="U63" s="45"/>
      <c r="V63" s="45"/>
    </row>
    <row r="64" spans="1:22" ht="12.75">
      <c r="A64" s="85" t="s">
        <v>120</v>
      </c>
      <c r="B64" s="84"/>
      <c r="C64" s="84"/>
      <c r="D64" s="84"/>
      <c r="E64" s="45"/>
      <c r="F64" s="45"/>
      <c r="G64" s="45"/>
      <c r="H64" s="45"/>
      <c r="I64" s="45"/>
      <c r="J64" s="45"/>
      <c r="K64" s="45"/>
      <c r="L64" s="45"/>
      <c r="M64" s="45"/>
      <c r="N64" s="45"/>
      <c r="O64" s="45"/>
      <c r="P64" s="45"/>
      <c r="Q64" s="45"/>
      <c r="R64" s="45"/>
      <c r="S64" s="45"/>
      <c r="T64" s="45"/>
      <c r="U64" s="45"/>
      <c r="V64" s="45"/>
    </row>
    <row r="65" spans="1:22" ht="12.75">
      <c r="A65" s="82" t="s">
        <v>121</v>
      </c>
      <c r="B65" s="84"/>
      <c r="C65" s="84"/>
      <c r="D65" s="84"/>
      <c r="E65" s="45"/>
      <c r="F65" s="45"/>
      <c r="G65" s="45"/>
      <c r="H65" s="45"/>
      <c r="I65" s="45"/>
      <c r="J65" s="45"/>
      <c r="K65" s="45"/>
      <c r="L65" s="45"/>
      <c r="M65" s="45"/>
      <c r="N65" s="45"/>
      <c r="O65" s="45"/>
      <c r="P65" s="45"/>
      <c r="Q65" s="45"/>
      <c r="R65" s="45"/>
      <c r="S65" s="45"/>
      <c r="T65" s="45"/>
      <c r="U65" s="45"/>
      <c r="V65" s="45"/>
    </row>
    <row r="66" spans="1:22" ht="12.75">
      <c r="A66" s="82" t="s">
        <v>122</v>
      </c>
      <c r="B66" s="84"/>
      <c r="C66" s="84"/>
      <c r="D66" s="84"/>
      <c r="E66" s="45"/>
      <c r="F66" s="45"/>
      <c r="G66" s="45"/>
      <c r="H66" s="45"/>
      <c r="I66" s="45"/>
      <c r="J66" s="45"/>
      <c r="K66" s="45"/>
      <c r="L66" s="45"/>
      <c r="M66" s="45"/>
      <c r="N66" s="45"/>
      <c r="O66" s="45"/>
      <c r="P66" s="45"/>
      <c r="Q66" s="45"/>
      <c r="R66" s="45"/>
      <c r="S66" s="45"/>
      <c r="T66" s="45"/>
      <c r="U66" s="45"/>
      <c r="V66" s="45"/>
    </row>
    <row r="67" spans="1:22" ht="12.75">
      <c r="A67" s="53" t="s">
        <v>123</v>
      </c>
      <c r="B67" s="84"/>
      <c r="C67" s="84"/>
      <c r="D67" s="84"/>
      <c r="E67" s="45"/>
      <c r="F67" s="45"/>
      <c r="G67" s="45"/>
      <c r="H67" s="45"/>
      <c r="I67" s="45"/>
      <c r="J67" s="45"/>
      <c r="K67" s="45"/>
      <c r="L67" s="45"/>
      <c r="M67" s="45"/>
      <c r="N67" s="45"/>
      <c r="O67" s="45"/>
      <c r="P67" s="45"/>
      <c r="Q67" s="45"/>
      <c r="R67" s="45"/>
      <c r="S67" s="45"/>
      <c r="T67" s="45"/>
      <c r="U67" s="45"/>
      <c r="V67" s="45"/>
    </row>
    <row r="68" spans="1:22" ht="12.75">
      <c r="A68" s="82" t="s">
        <v>124</v>
      </c>
      <c r="B68" s="84"/>
      <c r="C68" s="84"/>
      <c r="D68" s="84"/>
      <c r="E68" s="45"/>
      <c r="F68" s="45"/>
      <c r="G68" s="45"/>
      <c r="H68" s="45"/>
      <c r="I68" s="45"/>
      <c r="J68" s="45"/>
      <c r="K68" s="45"/>
      <c r="L68" s="45"/>
      <c r="M68" s="45"/>
      <c r="N68" s="45"/>
      <c r="O68" s="45"/>
      <c r="P68" s="45"/>
      <c r="Q68" s="45"/>
      <c r="R68" s="45"/>
      <c r="S68" s="45"/>
      <c r="T68" s="45"/>
      <c r="U68" s="45"/>
      <c r="V68" s="45"/>
    </row>
    <row r="69" spans="1:22" ht="12.75">
      <c r="A69" s="83" t="s">
        <v>125</v>
      </c>
      <c r="B69" s="84"/>
      <c r="C69" s="84"/>
      <c r="D69" s="84"/>
      <c r="E69" s="45"/>
      <c r="F69" s="45"/>
      <c r="G69"/>
      <c r="H69"/>
      <c r="I69"/>
      <c r="J69"/>
      <c r="K69"/>
      <c r="L69"/>
      <c r="M69"/>
      <c r="N69"/>
      <c r="O69"/>
      <c r="P69"/>
      <c r="Q69"/>
      <c r="R69"/>
      <c r="S69"/>
      <c r="T69"/>
      <c r="U69"/>
      <c r="V69"/>
    </row>
    <row r="70" spans="1:22" ht="34.5" customHeight="1">
      <c r="A70" s="86" t="s">
        <v>126</v>
      </c>
      <c r="B70" s="87">
        <f>SUM(B44:B63)/4</f>
        <v>1.25</v>
      </c>
      <c r="C70" s="87">
        <f>SUM(C44:C63)/4</f>
        <v>0</v>
      </c>
      <c r="D70" s="87">
        <f>SUM(D44:D63)/4</f>
        <v>0</v>
      </c>
      <c r="E70" s="87">
        <f>SUM(E44:E63)/4</f>
        <v>1.5</v>
      </c>
      <c r="F70" s="87">
        <f>SUM(F44:F63)/4</f>
        <v>1.25</v>
      </c>
      <c r="G70" s="87">
        <f>SUM(G44:G63)/4</f>
        <v>1.25</v>
      </c>
      <c r="H70" s="87">
        <f>SUM(H44:H63)/4</f>
        <v>1.25</v>
      </c>
      <c r="I70" s="87">
        <f>SUM(I44:I63)/4</f>
        <v>1.25</v>
      </c>
      <c r="J70" s="87">
        <f>SUM(J44:J63)/4</f>
        <v>1.25</v>
      </c>
      <c r="K70" s="87">
        <f>SUM(K44:K63)/4</f>
        <v>1.5</v>
      </c>
      <c r="L70" s="87">
        <f>SUM(L44:L63)/4</f>
        <v>1.5</v>
      </c>
      <c r="M70" s="87">
        <f>SUM(M44:M63)/4</f>
        <v>1.5</v>
      </c>
      <c r="N70" s="87">
        <f>SUM(N44:N63)/4</f>
        <v>1.5</v>
      </c>
      <c r="O70" s="87">
        <f>SUM(O44:O63)/4</f>
        <v>1.25</v>
      </c>
      <c r="P70" s="87">
        <f>SUM(P44:P63)/4</f>
        <v>1</v>
      </c>
      <c r="Q70" s="87">
        <f>SUM(Q44:Q63)/4</f>
        <v>1.25</v>
      </c>
      <c r="R70" s="87">
        <f>SUM(R44:R63)/4</f>
        <v>1.25</v>
      </c>
      <c r="S70" s="87">
        <f>SUM(S44:S63)/4</f>
        <v>1.25</v>
      </c>
      <c r="T70" s="87"/>
      <c r="U70" s="87"/>
      <c r="V70" s="87"/>
    </row>
    <row r="71" spans="1:22" ht="12.75">
      <c r="A71" s="88" t="s">
        <v>127</v>
      </c>
      <c r="B71" s="88"/>
      <c r="C71" s="88"/>
      <c r="D71" s="88"/>
      <c r="E71" s="88"/>
      <c r="F71" s="88"/>
      <c r="G71" s="88"/>
      <c r="H71" s="88"/>
      <c r="I71" s="88"/>
      <c r="J71" s="88"/>
      <c r="K71" s="88"/>
      <c r="L71" s="88"/>
      <c r="M71" s="88"/>
      <c r="N71" s="88"/>
      <c r="O71" s="88"/>
      <c r="P71" s="88"/>
      <c r="Q71" s="88"/>
      <c r="R71" s="88"/>
      <c r="S71" s="88"/>
      <c r="T71" s="88"/>
      <c r="U71" s="88"/>
      <c r="V71" s="88"/>
    </row>
    <row r="72" spans="1:22" ht="25.5" customHeight="1">
      <c r="A72" s="22" t="s">
        <v>98</v>
      </c>
      <c r="B72" s="22"/>
      <c r="C72" s="22"/>
      <c r="D72" s="22"/>
      <c r="E72" s="22"/>
      <c r="F72" s="22"/>
      <c r="G72" s="22"/>
      <c r="H72" s="22"/>
      <c r="I72" s="22"/>
      <c r="J72" s="22"/>
      <c r="K72" s="22"/>
      <c r="L72" s="22"/>
      <c r="M72" s="22"/>
      <c r="N72" s="22"/>
      <c r="O72" s="22"/>
      <c r="P72" s="22"/>
      <c r="Q72" s="22"/>
      <c r="R72" s="22"/>
      <c r="S72" s="22"/>
      <c r="T72" s="22"/>
      <c r="U72" s="22"/>
      <c r="V72" s="22"/>
    </row>
    <row r="73" spans="13:22" ht="12.75">
      <c r="M73" s="23"/>
      <c r="N73" s="23"/>
      <c r="O73" s="23"/>
      <c r="P73" s="23"/>
      <c r="Q73" s="23"/>
      <c r="R73" s="23"/>
      <c r="S73" s="23"/>
      <c r="T73" s="23"/>
      <c r="U73" s="23"/>
      <c r="V73" s="23"/>
    </row>
    <row r="74" spans="13:22" ht="12.75">
      <c r="M74" s="23"/>
      <c r="N74" s="23"/>
      <c r="O74" s="23"/>
      <c r="P74" s="23"/>
      <c r="Q74" s="23"/>
      <c r="R74" s="23"/>
      <c r="S74" s="23"/>
      <c r="T74" s="23"/>
      <c r="U74" s="23"/>
      <c r="V74" s="23"/>
    </row>
    <row r="75" spans="13:22" ht="12.75">
      <c r="M75" s="23"/>
      <c r="N75" s="23"/>
      <c r="O75" s="23"/>
      <c r="P75" s="23"/>
      <c r="Q75" s="23"/>
      <c r="R75" s="23"/>
      <c r="S75" s="23"/>
      <c r="T75" s="23"/>
      <c r="U75" s="23"/>
      <c r="V75" s="23"/>
    </row>
  </sheetData>
  <sheetProtection selectLockedCells="1" selectUnlockedCells="1"/>
  <mergeCells count="237">
    <mergeCell ref="A1:L1"/>
    <mergeCell ref="A2:B2"/>
    <mergeCell ref="C2:N2"/>
    <mergeCell ref="O2:Q2"/>
    <mergeCell ref="R2:S2"/>
    <mergeCell ref="A3:B3"/>
    <mergeCell ref="C3:D3"/>
    <mergeCell ref="A4:B4"/>
    <mergeCell ref="C4:D10"/>
    <mergeCell ref="E4:E10"/>
    <mergeCell ref="F4:F10"/>
    <mergeCell ref="G4:G10"/>
    <mergeCell ref="H4:H10"/>
    <mergeCell ref="I4:I10"/>
    <mergeCell ref="J4:J10"/>
    <mergeCell ref="K4:K10"/>
    <mergeCell ref="L4:L10"/>
    <mergeCell ref="M4:M10"/>
    <mergeCell ref="N4:N10"/>
    <mergeCell ref="O4:O10"/>
    <mergeCell ref="P4:P10"/>
    <mergeCell ref="Q4:Q10"/>
    <mergeCell ref="R4:R10"/>
    <mergeCell ref="S4:S10"/>
    <mergeCell ref="T4:T10"/>
    <mergeCell ref="U4:U10"/>
    <mergeCell ref="V4:V10"/>
    <mergeCell ref="A5:B5"/>
    <mergeCell ref="A6:B6"/>
    <mergeCell ref="A7:B7"/>
    <mergeCell ref="A8:B8"/>
    <mergeCell ref="A9:B9"/>
    <mergeCell ref="A10:B10"/>
    <mergeCell ref="A11:B11"/>
    <mergeCell ref="C11:D14"/>
    <mergeCell ref="E11:E14"/>
    <mergeCell ref="F11:F14"/>
    <mergeCell ref="G11:G14"/>
    <mergeCell ref="H11:H14"/>
    <mergeCell ref="I11:I14"/>
    <mergeCell ref="J11:J14"/>
    <mergeCell ref="K11:K14"/>
    <mergeCell ref="L11:L14"/>
    <mergeCell ref="M11:M14"/>
    <mergeCell ref="N11:N14"/>
    <mergeCell ref="O11:O14"/>
    <mergeCell ref="P11:P14"/>
    <mergeCell ref="Q11:Q14"/>
    <mergeCell ref="R11:R14"/>
    <mergeCell ref="S11:S14"/>
    <mergeCell ref="T11:T14"/>
    <mergeCell ref="U11:U14"/>
    <mergeCell ref="V11:V14"/>
    <mergeCell ref="A12:B12"/>
    <mergeCell ref="A13:B13"/>
    <mergeCell ref="A14:B14"/>
    <mergeCell ref="A15:B15"/>
    <mergeCell ref="C15:D19"/>
    <mergeCell ref="E15:E19"/>
    <mergeCell ref="F15:F19"/>
    <mergeCell ref="G15:G19"/>
    <mergeCell ref="H15:H19"/>
    <mergeCell ref="I15:I19"/>
    <mergeCell ref="J15:J19"/>
    <mergeCell ref="K15:K19"/>
    <mergeCell ref="L15:L19"/>
    <mergeCell ref="M15:M19"/>
    <mergeCell ref="N15:N19"/>
    <mergeCell ref="O15:O19"/>
    <mergeCell ref="P15:P19"/>
    <mergeCell ref="Q15:Q19"/>
    <mergeCell ref="R15:R19"/>
    <mergeCell ref="S15:S19"/>
    <mergeCell ref="T15:T19"/>
    <mergeCell ref="U15:U19"/>
    <mergeCell ref="V15:V19"/>
    <mergeCell ref="A16:B16"/>
    <mergeCell ref="A17:B17"/>
    <mergeCell ref="A18:B18"/>
    <mergeCell ref="A19:B19"/>
    <mergeCell ref="A20:B20"/>
    <mergeCell ref="C20:D24"/>
    <mergeCell ref="E20:E24"/>
    <mergeCell ref="F20:F24"/>
    <mergeCell ref="G20:G24"/>
    <mergeCell ref="H20:H24"/>
    <mergeCell ref="I20:I24"/>
    <mergeCell ref="J20:J24"/>
    <mergeCell ref="K20:K24"/>
    <mergeCell ref="L20:L24"/>
    <mergeCell ref="M20:M24"/>
    <mergeCell ref="N20:N24"/>
    <mergeCell ref="O20:O24"/>
    <mergeCell ref="P20:P24"/>
    <mergeCell ref="Q20:Q24"/>
    <mergeCell ref="R20:R24"/>
    <mergeCell ref="S20:S24"/>
    <mergeCell ref="T20:T24"/>
    <mergeCell ref="U20:U24"/>
    <mergeCell ref="V20:V24"/>
    <mergeCell ref="A21:B21"/>
    <mergeCell ref="A22:B22"/>
    <mergeCell ref="A23:B23"/>
    <mergeCell ref="A24:B24"/>
    <mergeCell ref="A25:B25"/>
    <mergeCell ref="C25:D28"/>
    <mergeCell ref="E25:E28"/>
    <mergeCell ref="F25:F28"/>
    <mergeCell ref="G25:G28"/>
    <mergeCell ref="H25:H28"/>
    <mergeCell ref="I25:I28"/>
    <mergeCell ref="J25:J28"/>
    <mergeCell ref="K25:K28"/>
    <mergeCell ref="L25:L28"/>
    <mergeCell ref="M25:M28"/>
    <mergeCell ref="N25:N28"/>
    <mergeCell ref="O25:O28"/>
    <mergeCell ref="P25:P28"/>
    <mergeCell ref="Q25:Q28"/>
    <mergeCell ref="R25:R28"/>
    <mergeCell ref="S25:S28"/>
    <mergeCell ref="T25:T28"/>
    <mergeCell ref="U25:U28"/>
    <mergeCell ref="V25:V28"/>
    <mergeCell ref="A26:B26"/>
    <mergeCell ref="A27:B27"/>
    <mergeCell ref="A28:B28"/>
    <mergeCell ref="A29:B29"/>
    <mergeCell ref="C29:D35"/>
    <mergeCell ref="E29:E35"/>
    <mergeCell ref="F29:F35"/>
    <mergeCell ref="G29:G35"/>
    <mergeCell ref="H29:H35"/>
    <mergeCell ref="I29:I35"/>
    <mergeCell ref="J29:J35"/>
    <mergeCell ref="K29:K35"/>
    <mergeCell ref="L29:L35"/>
    <mergeCell ref="M29:M35"/>
    <mergeCell ref="N29:N35"/>
    <mergeCell ref="O29:O35"/>
    <mergeCell ref="P29:P35"/>
    <mergeCell ref="Q29:Q35"/>
    <mergeCell ref="R29:R35"/>
    <mergeCell ref="S29:S35"/>
    <mergeCell ref="T29:T35"/>
    <mergeCell ref="U29:U35"/>
    <mergeCell ref="V29:V35"/>
    <mergeCell ref="A30:B30"/>
    <mergeCell ref="A31:B31"/>
    <mergeCell ref="A32:B32"/>
    <mergeCell ref="A33:B33"/>
    <mergeCell ref="A34:B34"/>
    <mergeCell ref="A35:B35"/>
    <mergeCell ref="A36:B36"/>
    <mergeCell ref="C36:D36"/>
    <mergeCell ref="A37:V37"/>
    <mergeCell ref="B42:N42"/>
    <mergeCell ref="O42:Q42"/>
    <mergeCell ref="R42:S42"/>
    <mergeCell ref="B43:D43"/>
    <mergeCell ref="B44:D50"/>
    <mergeCell ref="E44:E50"/>
    <mergeCell ref="F44:F50"/>
    <mergeCell ref="G44:G50"/>
    <mergeCell ref="H44:H50"/>
    <mergeCell ref="I44:I50"/>
    <mergeCell ref="J44:J50"/>
    <mergeCell ref="K44:K50"/>
    <mergeCell ref="L44:L50"/>
    <mergeCell ref="M44:M50"/>
    <mergeCell ref="N44:N50"/>
    <mergeCell ref="O44:O50"/>
    <mergeCell ref="P44:P50"/>
    <mergeCell ref="Q44:Q50"/>
    <mergeCell ref="R44:R50"/>
    <mergeCell ref="S44:S50"/>
    <mergeCell ref="T44:T50"/>
    <mergeCell ref="U44:U50"/>
    <mergeCell ref="V44:V50"/>
    <mergeCell ref="B51:D54"/>
    <mergeCell ref="E51:E54"/>
    <mergeCell ref="F51:F54"/>
    <mergeCell ref="G51:G54"/>
    <mergeCell ref="H51:H54"/>
    <mergeCell ref="I51:I54"/>
    <mergeCell ref="J51:J54"/>
    <mergeCell ref="K51:K54"/>
    <mergeCell ref="L51:L54"/>
    <mergeCell ref="M51:M54"/>
    <mergeCell ref="N51:N54"/>
    <mergeCell ref="O51:O54"/>
    <mergeCell ref="P51:P54"/>
    <mergeCell ref="Q51:Q54"/>
    <mergeCell ref="R51:R54"/>
    <mergeCell ref="S51:S54"/>
    <mergeCell ref="T51:T54"/>
    <mergeCell ref="U51:U54"/>
    <mergeCell ref="V51:V54"/>
    <mergeCell ref="B55:D62"/>
    <mergeCell ref="E55:E61"/>
    <mergeCell ref="F55:F61"/>
    <mergeCell ref="G55:G61"/>
    <mergeCell ref="H55:H61"/>
    <mergeCell ref="I55:I61"/>
    <mergeCell ref="J55:J61"/>
    <mergeCell ref="K55:K61"/>
    <mergeCell ref="L55:L61"/>
    <mergeCell ref="M55:M61"/>
    <mergeCell ref="N55:N61"/>
    <mergeCell ref="O55:O61"/>
    <mergeCell ref="P55:P61"/>
    <mergeCell ref="Q55:Q61"/>
    <mergeCell ref="R55:R61"/>
    <mergeCell ref="S55:S61"/>
    <mergeCell ref="T55:T61"/>
    <mergeCell ref="U55:U61"/>
    <mergeCell ref="V55:V61"/>
    <mergeCell ref="E62:E68"/>
    <mergeCell ref="F62:F68"/>
    <mergeCell ref="G62:G68"/>
    <mergeCell ref="H62:H68"/>
    <mergeCell ref="I62:I68"/>
    <mergeCell ref="J62:J68"/>
    <mergeCell ref="K62:K68"/>
    <mergeCell ref="L62:L68"/>
    <mergeCell ref="M62:M68"/>
    <mergeCell ref="N62:N68"/>
    <mergeCell ref="O62:O68"/>
    <mergeCell ref="P62:P68"/>
    <mergeCell ref="Q62:Q68"/>
    <mergeCell ref="R62:R68"/>
    <mergeCell ref="S62:S68"/>
    <mergeCell ref="T62:T68"/>
    <mergeCell ref="U62:U68"/>
    <mergeCell ref="V62:V68"/>
    <mergeCell ref="B63:D69"/>
    <mergeCell ref="B70:D70"/>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35125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2018-01-31T09:40:21Z</cp:lastPrinted>
  <dcterms:modified xsi:type="dcterms:W3CDTF">2018-01-31T11:10:41Z</dcterms:modified>
  <cp:category/>
  <cp:version/>
  <cp:contentType/>
  <cp:contentStatus/>
  <cp:revision>10</cp:revision>
</cp:coreProperties>
</file>